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3620"/>
  </bookViews>
  <sheets>
    <sheet name="Projekty" sheetId="1" r:id="rId1"/>
    <sheet name="HodnotiaciFormular" sheetId="2" r:id="rId2"/>
    <sheet name="Harmonogram" sheetId="3" r:id="rId3"/>
  </sheets>
  <calcPr calcId="145621"/>
</workbook>
</file>

<file path=xl/calcChain.xml><?xml version="1.0" encoding="utf-8"?>
<calcChain xmlns="http://schemas.openxmlformats.org/spreadsheetml/2006/main">
  <c r="Y43" i="1" l="1"/>
  <c r="Y42" i="1"/>
  <c r="Y13" i="1" l="1"/>
  <c r="Y38" i="1" l="1"/>
  <c r="Y39" i="1"/>
  <c r="Y40" i="1"/>
  <c r="Y41" i="1"/>
  <c r="Y23" i="1" l="1"/>
  <c r="Y21" i="1"/>
  <c r="Y37" i="1"/>
  <c r="Y18" i="1"/>
  <c r="Y10" i="1"/>
  <c r="Y28" i="1"/>
  <c r="Y5" i="1"/>
  <c r="Y26" i="1"/>
  <c r="Y6" i="1"/>
  <c r="Y22" i="1"/>
  <c r="Y24" i="1"/>
  <c r="Y31" i="1"/>
  <c r="Y14" i="1"/>
  <c r="Y7" i="1"/>
  <c r="Y20" i="1"/>
  <c r="Y35" i="1"/>
  <c r="Y8" i="1"/>
  <c r="Y15" i="1"/>
  <c r="Y19" i="1"/>
  <c r="Y11" i="1"/>
  <c r="Y36" i="1"/>
  <c r="Y30" i="1"/>
  <c r="Y33" i="1"/>
  <c r="Y25" i="1"/>
  <c r="Y27" i="1"/>
  <c r="Y32" i="1"/>
  <c r="Y9" i="1"/>
  <c r="Y12" i="1"/>
  <c r="Y17" i="1"/>
  <c r="Y29" i="1"/>
  <c r="Y16" i="1"/>
  <c r="Y34" i="1"/>
  <c r="C20" i="2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<sst xmlns="http://schemas.openxmlformats.org/spreadsheetml/2006/main" count="373" uniqueCount="299">
  <si>
    <t>Študenti na projekte</t>
  </si>
  <si>
    <t>Mal hodnotit :</t>
  </si>
  <si>
    <t>Ohodnotil :</t>
  </si>
  <si>
    <t>Požiadavky</t>
  </si>
  <si>
    <t>poradové číslo - stoly</t>
  </si>
  <si>
    <t>Zameranie</t>
  </si>
  <si>
    <t>Rok start</t>
  </si>
  <si>
    <t>Cislo v roku</t>
  </si>
  <si>
    <t>Číslo projektu</t>
  </si>
  <si>
    <t>Názov projektu</t>
  </si>
  <si>
    <t>Zásuviek 220V</t>
  </si>
  <si>
    <t>Veľký stôl - viac zariadení</t>
  </si>
  <si>
    <t>Ďalšie požiadavky (text)</t>
  </si>
  <si>
    <t>Semester 3</t>
  </si>
  <si>
    <t>Semester 1</t>
  </si>
  <si>
    <t>Študenti</t>
  </si>
  <si>
    <t>Adamko</t>
  </si>
  <si>
    <t>Grondžák</t>
  </si>
  <si>
    <t>Hrkút</t>
  </si>
  <si>
    <t>Janáček</t>
  </si>
  <si>
    <t>Janech</t>
  </si>
  <si>
    <t>Jánošíková</t>
  </si>
  <si>
    <t>Kršák</t>
  </si>
  <si>
    <t>Levashenko</t>
  </si>
  <si>
    <t>Matiaško</t>
  </si>
  <si>
    <t>Pančíková</t>
  </si>
  <si>
    <t>Peško</t>
  </si>
  <si>
    <t>Ružbarský</t>
  </si>
  <si>
    <t>Tarábek</t>
  </si>
  <si>
    <t>Toth</t>
  </si>
  <si>
    <t>Zábovská</t>
  </si>
  <si>
    <t>Zábovský</t>
  </si>
  <si>
    <t>Zaitseva</t>
  </si>
  <si>
    <t>Úspešnosť projektu</t>
  </si>
  <si>
    <t>IS</t>
  </si>
  <si>
    <t>Inteligentná analýza obrazu</t>
  </si>
  <si>
    <t>Mária Dóšová</t>
  </si>
  <si>
    <t>Michal Hrín2</t>
  </si>
  <si>
    <t>Martin Malobický</t>
  </si>
  <si>
    <t>Martin Dindoffer</t>
  </si>
  <si>
    <t>IN.PRO – Interaktívny nástroj na podporu rozhodovania</t>
  </si>
  <si>
    <t>Roman Kardoš</t>
  </si>
  <si>
    <t>Ľuboslav Kardoš</t>
  </si>
  <si>
    <t>Informačný systém dopravného podniku</t>
  </si>
  <si>
    <t>Monika Šimová</t>
  </si>
  <si>
    <t>Martin Vrtík</t>
  </si>
  <si>
    <t>Klára Vrábľová</t>
  </si>
  <si>
    <t>Martin Ľuba</t>
  </si>
  <si>
    <t>Radovan Šušuk</t>
  </si>
  <si>
    <t>Róbert Sokol</t>
  </si>
  <si>
    <t>Nemocničný informačný systém</t>
  </si>
  <si>
    <t>Štefan Mikolajčík</t>
  </si>
  <si>
    <t>Martin Zárecký</t>
  </si>
  <si>
    <t>Tomáš Gašpar</t>
  </si>
  <si>
    <t>Intranetové riešenia pre Fakultu riadenia a informatiky</t>
  </si>
  <si>
    <t>Daniel Dvonč</t>
  </si>
  <si>
    <t>Michal Ďuračík</t>
  </si>
  <si>
    <t>Martin Gaňa</t>
  </si>
  <si>
    <t>Juraj Lúdik</t>
  </si>
  <si>
    <t>Martin Svítok</t>
  </si>
  <si>
    <t xml:space="preserve">VIZAMIS – systém pre spracovanie a zobrazenie dát železničnej dopravy </t>
  </si>
  <si>
    <t>Erika Ištoková</t>
  </si>
  <si>
    <t>Róbert Mažgut</t>
  </si>
  <si>
    <t>František Kadáš</t>
  </si>
  <si>
    <t xml:space="preserve">doc. RNDr. Katarína Bachratá, PhD., </t>
  </si>
  <si>
    <t>Nástroj UML .FRI</t>
  </si>
  <si>
    <t>Vincent Jurčišin-Kukľa</t>
  </si>
  <si>
    <t>Jakub Ďuraj</t>
  </si>
  <si>
    <t>Digitálna typografia a vizualizácia - elektronická príprava dokumentov</t>
  </si>
  <si>
    <t>Martin Noga</t>
  </si>
  <si>
    <t>Peter Šino</t>
  </si>
  <si>
    <t>Peter Vrtiak</t>
  </si>
  <si>
    <t>Katarína Manduchová</t>
  </si>
  <si>
    <t>Analýza algoritmov získavania znalosti v databázach</t>
  </si>
  <si>
    <t>Peter Šulo</t>
  </si>
  <si>
    <t>Návrh a implementácia softvérového nástroja pre analýzu spoľahlivosti systém</t>
  </si>
  <si>
    <t>Branislav Pika</t>
  </si>
  <si>
    <t>Systém na poskytovanie informácií s lokalizáciou a navigáciou v budove FRI</t>
  </si>
  <si>
    <t xml:space="preserve">doc. Ing. Emil Kršák, PhD., </t>
  </si>
  <si>
    <t>IDS: Rozpoznávanie objektov z pohybujúceho sa vozidla</t>
  </si>
  <si>
    <t>Peter Volf</t>
  </si>
  <si>
    <t>Jaroslav Knebl</t>
  </si>
  <si>
    <t>Hodnotenie a predikcia finančnej situácie podniku s programovou podporu spracovania dát</t>
  </si>
  <si>
    <t>Andrea Sládková</t>
  </si>
  <si>
    <t>Marek Vozárik</t>
  </si>
  <si>
    <t>Tvorba umelej inteligencie pre počítačové hry</t>
  </si>
  <si>
    <t xml:space="preserve">Ing. Peter Tarábek, PhD., </t>
  </si>
  <si>
    <t>Tomáš Fekiač</t>
  </si>
  <si>
    <t>Martin Olešnaník</t>
  </si>
  <si>
    <t>Ján Strečko</t>
  </si>
  <si>
    <t>Tomáš Turzík</t>
  </si>
  <si>
    <t>Aplikácie modelovania a spracovania dát</t>
  </si>
  <si>
    <t>Michaela Štefáková</t>
  </si>
  <si>
    <t>Matúš Masaryk</t>
  </si>
  <si>
    <t>Elektronická podpora vyučovania matematiky</t>
  </si>
  <si>
    <t>Implementácia podporného systému pre vedenie cvičení</t>
  </si>
  <si>
    <t xml:space="preserve">prof. Ing. Vitaly Levashenko, PhD., </t>
  </si>
  <si>
    <t>Jozef Lasok</t>
  </si>
  <si>
    <t>Andrej Forgáč</t>
  </si>
  <si>
    <t>Branislav Janošík</t>
  </si>
  <si>
    <t>IS pre podporu ukladania, vyhľadávania, indexovania vedeckých publikácií, časopisov...</t>
  </si>
  <si>
    <t>Stanislav Lieskovský</t>
  </si>
  <si>
    <t>Optimalizácia umiestnenia staníc záchrannej zdravotnej služby</t>
  </si>
  <si>
    <t>Peter Matejko</t>
  </si>
  <si>
    <t>Tvorba aplikácií pre vyučovanie matematiky</t>
  </si>
  <si>
    <t>Implementácia softvérovej knižnice pre agentovo orientovanú simuláciu</t>
  </si>
  <si>
    <t>Michal Dérer</t>
  </si>
  <si>
    <t>Rozpracovanie softvérovéj aplikácii pre zistenie psychologickej charakteristiky osoby na základe analýzu podpisu</t>
  </si>
  <si>
    <t>Ján Rabčan</t>
  </si>
  <si>
    <t>Roman Gešo</t>
  </si>
  <si>
    <t>Petra Poklonová</t>
  </si>
  <si>
    <t>Roman Behúl</t>
  </si>
  <si>
    <t>Systém pre spracovanie funkcii viachodnotovej logiky</t>
  </si>
  <si>
    <t>Tomáš Papp</t>
  </si>
  <si>
    <t>Matej Petrák</t>
  </si>
  <si>
    <t>Peter Ballay</t>
  </si>
  <si>
    <t>Jakub Svancár</t>
  </si>
  <si>
    <t>NAO - rozvoj schopností humanoidného robota</t>
  </si>
  <si>
    <t xml:space="preserve">doc. Ing. Karol Grondžák, PhD., </t>
  </si>
  <si>
    <t>Andrej Gašpierik</t>
  </si>
  <si>
    <t>Marek Hvolka</t>
  </si>
  <si>
    <t>Ján Fekeč</t>
  </si>
  <si>
    <t>Pavol Drozd</t>
  </si>
  <si>
    <t>Aplikácia pre spracovanie údajov z meraní elektrických zariadení</t>
  </si>
  <si>
    <t>Aplikácie rozšírenej reality</t>
  </si>
  <si>
    <t>Róbert Grešo</t>
  </si>
  <si>
    <t>Michal Boškaj</t>
  </si>
  <si>
    <t>Modelovanie a riešenie kombinovaných umiestňovacích a distribučných úloh</t>
  </si>
  <si>
    <t>Štefan Mrázik</t>
  </si>
  <si>
    <t>Štatistické spracovanie ekonomických dát a predikcie v prostredí RStudia</t>
  </si>
  <si>
    <t xml:space="preserve">Ing. Lucia Pančíková, PhD., </t>
  </si>
  <si>
    <t>Mária Štaffenová</t>
  </si>
  <si>
    <t>Martin Malina</t>
  </si>
  <si>
    <t>Martin Tongel</t>
  </si>
  <si>
    <t>Riadenie modelovej železnice</t>
  </si>
  <si>
    <t>Vývoj softvéru pre optimálne využitie zdrojov železničného nákladného dopravcu</t>
  </si>
  <si>
    <t>Dominik Kloska</t>
  </si>
  <si>
    <t>Martin Charvát</t>
  </si>
  <si>
    <t>Patrik Brňák</t>
  </si>
  <si>
    <t xml:space="preserve">Informačný systém pre konferenciu OSSConf
</t>
  </si>
  <si>
    <t>Tomáš Šálek</t>
  </si>
  <si>
    <t>Adam Stromček</t>
  </si>
  <si>
    <t>Jakub Kompiš</t>
  </si>
  <si>
    <t>Imagine Cup – študentská technologická súťaž</t>
  </si>
  <si>
    <t>Rudolf Glasnák</t>
  </si>
  <si>
    <t>Martin Kráľ</t>
  </si>
  <si>
    <t>Propagácia FRI</t>
  </si>
  <si>
    <t>Rastislav Cecko</t>
  </si>
  <si>
    <t>Mária Demjanovičová</t>
  </si>
  <si>
    <t>Peter Cápa</t>
  </si>
  <si>
    <t>Martin Kolesár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</si>
  <si>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</si>
  <si>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</si>
  <si>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</si>
  <si>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</si>
  <si>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</si>
  <si>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</si>
  <si>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</si>
  <si>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</si>
  <si>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</si>
  <si>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</si>
  <si>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</si>
  <si>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</si>
  <si>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</si>
  <si>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</si>
  <si>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</si>
  <si>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</si>
  <si>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</si>
  <si>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</si>
  <si>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</si>
  <si>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</si>
  <si>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</si>
  <si>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</si>
  <si>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</si>
  <si>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</si>
  <si>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</si>
  <si>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</si>
  <si>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</si>
  <si>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</si>
  <si>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</si>
  <si>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</si>
  <si>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</rPr>
      <t xml:space="preserve">- Prideľovanie bodov: 0-nízka úroveň, </t>
    </r>
    <r>
      <rPr>
        <b/>
        <sz val="11"/>
        <color indexed="8"/>
        <rFont val="Calibri"/>
      </rPr>
      <t>1-štandard</t>
    </r>
    <r>
      <rPr>
        <sz val="11"/>
        <color indexed="8"/>
        <rFont val="Calibri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</si>
  <si>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</si>
  <si>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</si>
  <si>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</si>
  <si>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</si>
  <si>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</rPr>
      <t>- Prideľovanie bodov: body sa pripočítavajú/odpočítavajú od celkového počtu (</t>
    </r>
    <r>
      <rPr>
        <b/>
        <sz val="11"/>
        <color indexed="8"/>
        <rFont val="Calibri"/>
      </rPr>
      <t>0-štandard</t>
    </r>
    <r>
      <rPr>
        <sz val="11"/>
        <color indexed="8"/>
        <rFont val="Calibri"/>
      </rPr>
      <t>)</t>
    </r>
  </si>
  <si>
    <t>Harmonogram</t>
  </si>
  <si>
    <t>Študenti:</t>
  </si>
  <si>
    <t>8.00-9.00</t>
  </si>
  <si>
    <t>Príprava prezentácií v miestnostiach C1-C4, IC, …</t>
  </si>
  <si>
    <t>Pozn.: Každý projekt bude mať k dispozícii stôl, kde si budú môcť študenti umiestniť počítače, postery, HW zariadenia, atď.</t>
  </si>
  <si>
    <t>9.00-13.00</t>
  </si>
  <si>
    <t>Prezentácie projektu komisiám a ďalším záujemcom a diskusia</t>
  </si>
  <si>
    <t>Oponenti:</t>
  </si>
  <si>
    <t>Hodnotenie projektov</t>
  </si>
  <si>
    <t>Pozn.: Oponent musí hodnoťiť pridelené projekty a môže hodnotiť ľubovolné ďalšie projekty.</t>
  </si>
  <si>
    <t>13.00-14.00</t>
  </si>
  <si>
    <t>Odoslanie výsledkov hodnotenia na adresu (emil.krsak@fri.uniza.sk)</t>
  </si>
  <si>
    <t>Garant</t>
  </si>
  <si>
    <t>Ing. Peter Tarábek, PhD.</t>
  </si>
  <si>
    <t>prof. Ing. Vitaly Levashenko, PhD.</t>
  </si>
  <si>
    <t>doc. Ing. Elena Zaitseva, PhD.</t>
  </si>
  <si>
    <t>doc. Ing. Mária Ďurišová, PhD.</t>
  </si>
  <si>
    <t>Ing. Katarína Zábovská, PhD.</t>
  </si>
  <si>
    <t>prof. Ing. Karol Matiaško, PhD.</t>
  </si>
  <si>
    <t>Ing. Peter Márton, PhD.</t>
  </si>
  <si>
    <t>Tomáš Isteník</t>
  </si>
  <si>
    <t>Eva Nemergutová</t>
  </si>
  <si>
    <t>Matej Koštial</t>
  </si>
  <si>
    <t>Lukáš Čaniga</t>
  </si>
  <si>
    <t>Martin Komara</t>
  </si>
  <si>
    <t>Tomáš Kuba</t>
  </si>
  <si>
    <t>Marek Potkan</t>
  </si>
  <si>
    <t>Martin Bros</t>
  </si>
  <si>
    <t>Jozef Snovák</t>
  </si>
  <si>
    <t>Marián Lörinc</t>
  </si>
  <si>
    <t>Tomáš Páchnik</t>
  </si>
  <si>
    <t>Andrej Kmetík</t>
  </si>
  <si>
    <t>Miroslav Louma</t>
  </si>
  <si>
    <t>doc. Ing. Ján Janech, PhD.</t>
  </si>
  <si>
    <t>IS, INPR</t>
  </si>
  <si>
    <t>Michal Aujeský</t>
  </si>
  <si>
    <t>Lukáš Jankura</t>
  </si>
  <si>
    <t>Juraj Olos</t>
  </si>
  <si>
    <t>František Janech</t>
  </si>
  <si>
    <t>Ján Mokrý</t>
  </si>
  <si>
    <t>Martin Pitel</t>
  </si>
  <si>
    <t>Peter Kello</t>
  </si>
  <si>
    <t>Tomáš Čaniga</t>
  </si>
  <si>
    <t>Peter Drábik</t>
  </si>
  <si>
    <t>Vojtěch Rojíček</t>
  </si>
  <si>
    <t>Ján Slivka</t>
  </si>
  <si>
    <t>Lukáš Chudoba</t>
  </si>
  <si>
    <t>Jakub Majsniar</t>
  </si>
  <si>
    <t>Ján Putala</t>
  </si>
  <si>
    <t>Jozef Černý</t>
  </si>
  <si>
    <t>Štefan Ďaďo</t>
  </si>
  <si>
    <t>Tomáš Hakel</t>
  </si>
  <si>
    <t>Ľuboš Michal</t>
  </si>
  <si>
    <t>Peter Hodás</t>
  </si>
  <si>
    <t>Vladimír Židek</t>
  </si>
  <si>
    <t>IS, ASI</t>
  </si>
  <si>
    <t>Martin Kuzma</t>
  </si>
  <si>
    <t>Vladimír Bartošík</t>
  </si>
  <si>
    <t>Peter Handlovský</t>
  </si>
  <si>
    <t>Rudolf Grigeľ</t>
  </si>
  <si>
    <t>Jakub Remenec</t>
  </si>
  <si>
    <t>Marek Polakovič</t>
  </si>
  <si>
    <t>Matej Bunčák</t>
  </si>
  <si>
    <t>Martin Klátik</t>
  </si>
  <si>
    <t>Michal Haviar</t>
  </si>
  <si>
    <t>IS, MN</t>
  </si>
  <si>
    <t>doc. Ing. Ľudmila Jánošíková, PhD.</t>
  </si>
  <si>
    <t>IS, PI</t>
  </si>
  <si>
    <t>doc. Ing. Michal Zábovský, PhD.</t>
  </si>
  <si>
    <t>RNDr. Rudolf Blaško, PhD.</t>
  </si>
  <si>
    <t>Ing. Štefan Toth, PhD.</t>
  </si>
  <si>
    <t>Ing. Peter Jankovič, PhD.</t>
  </si>
  <si>
    <t>prof. RNDr. Jaroslav Janáček, CSc.</t>
  </si>
  <si>
    <t>doc. RNDr. Stanislav Palúch, CSc.</t>
  </si>
  <si>
    <t>Ing. Patrik Hrkút, PhD.</t>
  </si>
  <si>
    <t>doc. RNDr. Štefan Peško, CSc.</t>
  </si>
  <si>
    <t>prof. Ing. Martin Klimo, PhD.</t>
  </si>
  <si>
    <t>Ing. Ján Ružbarský, PhD.</t>
  </si>
  <si>
    <t>Implementácia simulačného modelu správania sa chodcov</t>
  </si>
  <si>
    <t>Marek Pecho</t>
  </si>
  <si>
    <t>Jaroslav Janiga</t>
  </si>
  <si>
    <t>Michal Čadecký</t>
  </si>
  <si>
    <t>doc. Ing. Norbert Adamko, PhD.</t>
  </si>
  <si>
    <t>On-line simulácia dopravných systémov</t>
  </si>
  <si>
    <t>Zdenko Takáč</t>
  </si>
  <si>
    <t>Softvérový systém pre podporu vytvárania, štúdia a používania údajových štruktúr</t>
  </si>
  <si>
    <t>Viktor Dušenka</t>
  </si>
  <si>
    <t>Štefan Molnár</t>
  </si>
  <si>
    <t>Matej Martiniak</t>
  </si>
  <si>
    <t>Bachratá</t>
  </si>
  <si>
    <t>Blaško</t>
  </si>
  <si>
    <t>Márton</t>
  </si>
  <si>
    <t>Jankovič</t>
  </si>
  <si>
    <t>Ďurišová</t>
  </si>
  <si>
    <t>Klimo</t>
  </si>
  <si>
    <t>Palúch S.</t>
  </si>
  <si>
    <t>Priestorové databázy</t>
  </si>
  <si>
    <t>Boháč Matej</t>
  </si>
  <si>
    <t>Milan Straka</t>
  </si>
  <si>
    <t>Michal Baník</t>
  </si>
  <si>
    <t>Michal Boďa</t>
  </si>
  <si>
    <t>Martin Ziman</t>
  </si>
  <si>
    <t>Ľuboš Mudrák</t>
  </si>
  <si>
    <t>Henrich Nesuchl</t>
  </si>
  <si>
    <t>Adriana Kohanová</t>
  </si>
  <si>
    <t>Peter Haspra</t>
  </si>
  <si>
    <t>MobilSIGN</t>
  </si>
  <si>
    <t>Ján Bušfy</t>
  </si>
  <si>
    <t>Peter Adámek</t>
  </si>
  <si>
    <t>Prognózovanie ekonomických a finančných dát za pomoci štatistických, ekonometrických modelov a neurónových sietí</t>
  </si>
  <si>
    <t>IS, HI</t>
  </si>
  <si>
    <t>Martina Hlinková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</si>
</sst>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</font>
    <font>
      <b/>
      <sz val="11"/>
      <color indexed="9"/>
      <name val="Calibri"/>
    </font>
    <font>
      <b/>
      <sz val="11"/>
      <color indexed="8"/>
      <name val="Calibri"/>
    </font>
    <font>
      <sz val="26"/>
      <color indexed="8"/>
      <name val="Calibri"/>
    </font>
    <font>
      <sz val="22"/>
      <color indexed="8"/>
      <name val="Calibri"/>
    </font>
    <font>
      <b/>
      <sz val="14"/>
      <color indexed="8"/>
      <name val="Calibri"/>
    </font>
    <font>
      <sz val="18"/>
      <color indexed="8"/>
      <name val="Calibri"/>
    </font>
    <font>
      <sz val="11"/>
      <color indexed="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indexed="12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Protection="0"/>
  </cellStyleXfs>
  <cellXfs count="265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center" wrapText="1"/>
    </xf>
    <xf numFmtId="0" fontId="0" fillId="2" borderId="1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wrapText="1"/>
    </xf>
    <xf numFmtId="0" fontId="0" fillId="2" borderId="3" xfId="0" applyNumberFormat="1" applyFill="1" applyBorder="1" applyAlignment="1" applyProtection="1">
      <alignment horizontal="center" wrapText="1"/>
    </xf>
    <xf numFmtId="0" fontId="0" fillId="2" borderId="4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wrapText="1"/>
    </xf>
    <xf numFmtId="0" fontId="0" fillId="2" borderId="3" xfId="0" applyNumberFormat="1" applyFill="1" applyBorder="1" applyAlignment="1" applyProtection="1">
      <alignment wrapText="1"/>
    </xf>
    <xf numFmtId="0" fontId="0" fillId="2" borderId="5" xfId="0" applyNumberFormat="1" applyFill="1" applyBorder="1" applyAlignment="1" applyProtection="1">
      <alignment wrapText="1"/>
    </xf>
    <xf numFmtId="0" fontId="0" fillId="2" borderId="7" xfId="0" applyNumberFormat="1" applyFill="1" applyBorder="1" applyAlignment="1" applyProtection="1">
      <alignment wrapText="1"/>
    </xf>
    <xf numFmtId="0" fontId="0" fillId="2" borderId="8" xfId="0" applyNumberFormat="1" applyFill="1" applyBorder="1" applyAlignment="1" applyProtection="1">
      <alignment wrapText="1"/>
    </xf>
    <xf numFmtId="0" fontId="0" fillId="2" borderId="9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3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2" borderId="11" xfId="0" applyNumberFormat="1" applyFill="1" applyBorder="1" applyAlignment="1" applyProtection="1">
      <alignment horizontal="center" textRotation="90" wrapText="1"/>
    </xf>
    <xf numFmtId="0" fontId="0" fillId="2" borderId="12" xfId="0" applyNumberFormat="1" applyFill="1" applyBorder="1" applyAlignment="1" applyProtection="1">
      <alignment horizontal="center" textRotation="90" wrapText="1"/>
    </xf>
    <xf numFmtId="0" fontId="0" fillId="0" borderId="14" xfId="0" applyNumberFormat="1" applyFill="1" applyBorder="1" applyProtection="1"/>
    <xf numFmtId="0" fontId="0" fillId="0" borderId="16" xfId="0" applyNumberFormat="1" applyFill="1" applyBorder="1" applyAlignment="1" applyProtection="1">
      <alignment horizontal="center"/>
    </xf>
    <xf numFmtId="0" fontId="0" fillId="0" borderId="17" xfId="0" applyNumberFormat="1" applyFill="1" applyBorder="1" applyAlignment="1" applyProtection="1">
      <alignment horizontal="center"/>
    </xf>
    <xf numFmtId="0" fontId="0" fillId="0" borderId="18" xfId="0" applyNumberFormat="1" applyFill="1" applyBorder="1" applyProtection="1"/>
    <xf numFmtId="0" fontId="0" fillId="0" borderId="21" xfId="0" applyNumberFormat="1" applyFill="1" applyBorder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3" fillId="3" borderId="27" xfId="0" applyNumberFormat="1" applyFon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0" fontId="4" fillId="3" borderId="28" xfId="0" applyNumberFormat="1" applyFont="1" applyFill="1" applyBorder="1" applyAlignment="1" applyProtection="1">
      <alignment vertical="center"/>
    </xf>
    <xf numFmtId="0" fontId="0" fillId="3" borderId="29" xfId="0" applyNumberFormat="1" applyFill="1" applyBorder="1" applyAlignment="1" applyProtection="1">
      <alignment horizontal="center" vertical="center" wrapText="1"/>
    </xf>
    <xf numFmtId="0" fontId="0" fillId="0" borderId="28" xfId="0" applyNumberFormat="1" applyFill="1" applyBorder="1" applyAlignment="1" applyProtection="1">
      <alignment vertical="center"/>
    </xf>
    <xf numFmtId="0" fontId="0" fillId="0" borderId="30" xfId="0" applyNumberFormat="1" applyFill="1" applyBorder="1" applyAlignment="1" applyProtection="1">
      <alignment vertical="center"/>
    </xf>
    <xf numFmtId="0" fontId="0" fillId="0" borderId="31" xfId="0" applyNumberFormat="1" applyFill="1" applyBorder="1" applyAlignment="1" applyProtection="1">
      <alignment vertical="center"/>
    </xf>
    <xf numFmtId="0" fontId="0" fillId="0" borderId="29" xfId="0" applyNumberFormat="1" applyFill="1" applyBorder="1" applyAlignment="1" applyProtection="1">
      <alignment vertical="center"/>
    </xf>
    <xf numFmtId="0" fontId="0" fillId="3" borderId="27" xfId="0" applyNumberFormat="1" applyFill="1" applyBorder="1" applyAlignment="1" applyProtection="1">
      <alignment horizontal="right" vertical="center"/>
    </xf>
    <xf numFmtId="0" fontId="0" fillId="3" borderId="32" xfId="0" applyNumberFormat="1" applyFill="1" applyBorder="1" applyAlignment="1" applyProtection="1">
      <alignment horizontal="center" vertical="center" wrapText="1"/>
    </xf>
    <xf numFmtId="0" fontId="0" fillId="0" borderId="27" xfId="0" applyNumberFormat="1" applyFill="1" applyBorder="1" applyAlignment="1" applyProtection="1">
      <alignment vertical="center"/>
    </xf>
    <xf numFmtId="0" fontId="0" fillId="0" borderId="15" xfId="0" applyNumberFormat="1" applyFill="1" applyBorder="1" applyAlignment="1" applyProtection="1">
      <alignment vertical="center"/>
    </xf>
    <xf numFmtId="0" fontId="0" fillId="0" borderId="33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vertical="center"/>
    </xf>
    <xf numFmtId="0" fontId="0" fillId="3" borderId="28" xfId="0" applyNumberFormat="1" applyFill="1" applyBorder="1" applyAlignment="1" applyProtection="1">
      <alignment horizontal="right" vertical="center"/>
    </xf>
    <xf numFmtId="0" fontId="0" fillId="3" borderId="34" xfId="0" applyNumberFormat="1" applyFill="1" applyBorder="1" applyAlignment="1" applyProtection="1">
      <alignment horizontal="center" vertical="center" wrapText="1"/>
    </xf>
    <xf numFmtId="0" fontId="2" fillId="3" borderId="14" xfId="0" applyNumberFormat="1" applyFont="1" applyFill="1" applyBorder="1" applyAlignment="1" applyProtection="1">
      <alignment vertical="center"/>
    </xf>
    <xf numFmtId="0" fontId="0" fillId="3" borderId="35" xfId="0" applyNumberFormat="1" applyFill="1" applyBorder="1" applyAlignment="1" applyProtection="1">
      <alignment horizontal="center" vertical="center"/>
    </xf>
    <xf numFmtId="0" fontId="0" fillId="3" borderId="14" xfId="0" applyNumberFormat="1" applyFill="1" applyBorder="1" applyAlignment="1" applyProtection="1">
      <alignment vertical="center"/>
    </xf>
    <xf numFmtId="0" fontId="0" fillId="3" borderId="21" xfId="0" applyNumberFormat="1" applyFill="1" applyBorder="1" applyAlignment="1" applyProtection="1">
      <alignment vertical="center"/>
    </xf>
    <xf numFmtId="0" fontId="0" fillId="3" borderId="19" xfId="0" applyNumberFormat="1" applyFill="1" applyBorder="1" applyAlignment="1" applyProtection="1">
      <alignment vertical="center"/>
    </xf>
    <xf numFmtId="0" fontId="0" fillId="3" borderId="35" xfId="0" applyNumberFormat="1" applyFill="1" applyBorder="1" applyAlignment="1" applyProtection="1">
      <alignment vertical="center"/>
    </xf>
    <xf numFmtId="0" fontId="0" fillId="3" borderId="16" xfId="0" applyNumberFormat="1" applyFill="1" applyBorder="1" applyAlignment="1" applyProtection="1">
      <alignment vertical="center"/>
    </xf>
    <xf numFmtId="0" fontId="0" fillId="3" borderId="24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vertical="center"/>
    </xf>
    <xf numFmtId="0" fontId="0" fillId="0" borderId="17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vertical="center"/>
    </xf>
    <xf numFmtId="0" fontId="0" fillId="0" borderId="16" xfId="0" applyNumberFormat="1" applyFill="1" applyBorder="1" applyAlignment="1" applyProtection="1">
      <alignment vertical="center"/>
    </xf>
    <xf numFmtId="0" fontId="0" fillId="3" borderId="18" xfId="0" applyNumberFormat="1" applyFill="1" applyBorder="1" applyAlignment="1" applyProtection="1">
      <alignment vertical="center"/>
    </xf>
    <xf numFmtId="0" fontId="0" fillId="3" borderId="17" xfId="0" applyNumberFormat="1" applyFill="1" applyBorder="1" applyAlignment="1" applyProtection="1">
      <alignment vertical="center"/>
    </xf>
    <xf numFmtId="0" fontId="0" fillId="3" borderId="24" xfId="0" applyNumberFormat="1" applyFill="1" applyBorder="1" applyAlignment="1" applyProtection="1">
      <alignment vertical="center"/>
    </xf>
    <xf numFmtId="0" fontId="2" fillId="3" borderId="16" xfId="0" applyNumberFormat="1" applyFont="1" applyFill="1" applyBorder="1" applyAlignment="1" applyProtection="1">
      <alignment vertical="center"/>
    </xf>
    <xf numFmtId="0" fontId="2" fillId="3" borderId="36" xfId="0" applyNumberFormat="1" applyFont="1" applyFill="1" applyBorder="1" applyAlignment="1" applyProtection="1">
      <alignment vertical="center"/>
    </xf>
    <xf numFmtId="0" fontId="0" fillId="0" borderId="36" xfId="0" applyNumberFormat="1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0" borderId="39" xfId="0" applyNumberFormat="1" applyFill="1" applyBorder="1" applyAlignment="1" applyProtection="1">
      <alignment vertical="center"/>
    </xf>
    <xf numFmtId="0" fontId="0" fillId="3" borderId="2" xfId="0" applyNumberFormat="1" applyFill="1" applyBorder="1" applyAlignment="1" applyProtection="1">
      <alignment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5" fillId="0" borderId="40" xfId="0" applyNumberFormat="1" applyFont="1" applyFill="1" applyBorder="1" applyAlignment="1" applyProtection="1">
      <alignment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vertical="center"/>
    </xf>
    <xf numFmtId="0" fontId="2" fillId="0" borderId="41" xfId="0" applyNumberFormat="1" applyFont="1" applyFill="1" applyBorder="1" applyAlignment="1" applyProtection="1">
      <alignment vertical="center"/>
    </xf>
    <xf numFmtId="0" fontId="0" fillId="0" borderId="42" xfId="0" applyNumberFormat="1" applyFill="1" applyBorder="1" applyAlignment="1" applyProtection="1">
      <alignment vertical="center"/>
    </xf>
    <xf numFmtId="0" fontId="0" fillId="0" borderId="41" xfId="0" applyNumberFormat="1" applyFill="1" applyBorder="1" applyAlignment="1" applyProtection="1">
      <alignment vertical="center"/>
    </xf>
    <xf numFmtId="0" fontId="0" fillId="0" borderId="22" xfId="0" applyNumberFormat="1" applyFill="1" applyBorder="1" applyAlignment="1" applyProtection="1">
      <alignment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</xf>
    <xf numFmtId="0" fontId="6" fillId="4" borderId="2" xfId="0" applyNumberFormat="1" applyFont="1" applyFill="1" applyBorder="1" applyAlignment="1" applyProtection="1">
      <alignment vertical="top"/>
    </xf>
    <xf numFmtId="14" fontId="6" fillId="4" borderId="2" xfId="0" applyNumberFormat="1" applyFont="1" applyFill="1" applyBorder="1" applyAlignment="1" applyProtection="1">
      <alignment horizontal="center" vertical="top" wrapText="1"/>
    </xf>
    <xf numFmtId="0" fontId="2" fillId="4" borderId="2" xfId="0" applyNumberFormat="1" applyFont="1" applyFill="1" applyBorder="1" applyAlignment="1" applyProtection="1">
      <alignment vertical="top"/>
    </xf>
    <xf numFmtId="0" fontId="0" fillId="4" borderId="6" xfId="0" applyNumberFormat="1" applyFill="1" applyBorder="1" applyAlignment="1" applyProtection="1">
      <alignment vertical="top" wrapText="1"/>
    </xf>
    <xf numFmtId="0" fontId="0" fillId="0" borderId="43" xfId="0" applyNumberFormat="1" applyFill="1" applyBorder="1" applyAlignment="1" applyProtection="1">
      <alignment vertical="top"/>
    </xf>
    <xf numFmtId="0" fontId="0" fillId="0" borderId="44" xfId="0" applyNumberFormat="1" applyFill="1" applyBorder="1" applyAlignment="1" applyProtection="1">
      <alignment vertical="top" wrapText="1"/>
    </xf>
    <xf numFmtId="0" fontId="0" fillId="0" borderId="14" xfId="0" applyNumberFormat="1" applyFill="1" applyBorder="1" applyAlignment="1" applyProtection="1">
      <alignment vertical="top"/>
    </xf>
    <xf numFmtId="0" fontId="0" fillId="0" borderId="35" xfId="0" applyNumberFormat="1" applyFill="1" applyBorder="1" applyAlignment="1" applyProtection="1">
      <alignment vertical="top" wrapText="1"/>
    </xf>
    <xf numFmtId="0" fontId="0" fillId="0" borderId="16" xfId="0" applyNumberFormat="1" applyFill="1" applyBorder="1" applyAlignment="1" applyProtection="1">
      <alignment vertical="top"/>
    </xf>
    <xf numFmtId="0" fontId="0" fillId="0" borderId="24" xfId="0" applyNumberFormat="1" applyFill="1" applyBorder="1" applyAlignment="1" applyProtection="1">
      <alignment vertical="top" wrapText="1"/>
    </xf>
    <xf numFmtId="0" fontId="0" fillId="0" borderId="36" xfId="0" applyNumberFormat="1" applyFill="1" applyBorder="1" applyAlignment="1" applyProtection="1">
      <alignment vertical="top"/>
    </xf>
    <xf numFmtId="0" fontId="0" fillId="0" borderId="39" xfId="0" applyNumberFormat="1" applyFill="1" applyBorder="1" applyAlignment="1" applyProtection="1">
      <alignment vertical="top" wrapText="1"/>
    </xf>
    <xf numFmtId="0" fontId="0" fillId="0" borderId="28" xfId="0" applyNumberFormat="1" applyFill="1" applyBorder="1" applyAlignment="1" applyProtection="1">
      <alignment vertical="top"/>
    </xf>
    <xf numFmtId="0" fontId="0" fillId="0" borderId="29" xfId="0" applyNumberFormat="1" applyFill="1" applyBorder="1" applyAlignment="1" applyProtection="1">
      <alignment vertical="top" wrapText="1"/>
    </xf>
    <xf numFmtId="0" fontId="0" fillId="0" borderId="16" xfId="0" applyNumberFormat="1" applyFill="1" applyBorder="1" applyAlignment="1" applyProtection="1">
      <alignment horizontal="left"/>
    </xf>
    <xf numFmtId="0" fontId="0" fillId="2" borderId="15" xfId="0" applyNumberFormat="1" applyFill="1" applyBorder="1" applyAlignment="1" applyProtection="1">
      <alignment horizontal="center" textRotation="90" wrapText="1"/>
    </xf>
    <xf numFmtId="0" fontId="7" fillId="0" borderId="18" xfId="0" applyNumberFormat="1" applyFont="1" applyFill="1" applyBorder="1" applyProtection="1"/>
    <xf numFmtId="0" fontId="0" fillId="0" borderId="18" xfId="0" applyNumberFormat="1" applyFill="1" applyBorder="1" applyAlignment="1" applyProtection="1">
      <alignment horizontal="left"/>
    </xf>
    <xf numFmtId="0" fontId="7" fillId="0" borderId="16" xfId="0" applyNumberFormat="1" applyFont="1" applyFill="1" applyBorder="1" applyProtection="1"/>
    <xf numFmtId="0" fontId="0" fillId="0" borderId="14" xfId="0" applyNumberFormat="1" applyFill="1" applyBorder="1" applyAlignment="1" applyProtection="1">
      <alignment horizontal="center"/>
    </xf>
    <xf numFmtId="0" fontId="0" fillId="0" borderId="19" xfId="0" applyNumberFormat="1" applyFill="1" applyBorder="1" applyAlignment="1" applyProtection="1">
      <alignment horizontal="center"/>
    </xf>
    <xf numFmtId="0" fontId="0" fillId="6" borderId="14" xfId="0" applyNumberFormat="1" applyFill="1" applyBorder="1" applyAlignment="1" applyProtection="1">
      <alignment horizontal="center"/>
    </xf>
    <xf numFmtId="0" fontId="0" fillId="6" borderId="14" xfId="0" applyNumberFormat="1" applyFill="1" applyBorder="1" applyProtection="1"/>
    <xf numFmtId="0" fontId="0" fillId="6" borderId="18" xfId="0" applyNumberFormat="1" applyFill="1" applyBorder="1" applyProtection="1"/>
    <xf numFmtId="0" fontId="0" fillId="6" borderId="16" xfId="0" applyNumberFormat="1" applyFill="1" applyBorder="1" applyAlignment="1" applyProtection="1">
      <alignment horizontal="center"/>
    </xf>
    <xf numFmtId="0" fontId="0" fillId="6" borderId="17" xfId="0" applyNumberFormat="1" applyFill="1" applyBorder="1" applyAlignment="1" applyProtection="1">
      <alignment horizontal="center"/>
    </xf>
    <xf numFmtId="0" fontId="0" fillId="6" borderId="18" xfId="0" applyNumberFormat="1" applyFill="1" applyBorder="1" applyAlignment="1" applyProtection="1">
      <alignment horizontal="left"/>
    </xf>
    <xf numFmtId="0" fontId="0" fillId="7" borderId="14" xfId="0" applyNumberFormat="1" applyFill="1" applyBorder="1" applyAlignment="1" applyProtection="1">
      <alignment horizontal="center"/>
    </xf>
    <xf numFmtId="0" fontId="0" fillId="7" borderId="14" xfId="0" applyNumberFormat="1" applyFill="1" applyBorder="1" applyProtection="1"/>
    <xf numFmtId="0" fontId="0" fillId="7" borderId="18" xfId="0" applyNumberFormat="1" applyFill="1" applyBorder="1" applyProtection="1"/>
    <xf numFmtId="0" fontId="0" fillId="7" borderId="16" xfId="0" applyNumberFormat="1" applyFill="1" applyBorder="1" applyAlignment="1" applyProtection="1">
      <alignment horizontal="center"/>
    </xf>
    <xf numFmtId="0" fontId="0" fillId="7" borderId="17" xfId="0" applyNumberFormat="1" applyFill="1" applyBorder="1" applyAlignment="1" applyProtection="1">
      <alignment horizontal="center"/>
    </xf>
    <xf numFmtId="0" fontId="0" fillId="7" borderId="16" xfId="0" applyNumberFormat="1" applyFill="1" applyBorder="1" applyAlignment="1" applyProtection="1">
      <alignment horizontal="left"/>
    </xf>
    <xf numFmtId="0" fontId="0" fillId="7" borderId="18" xfId="0" applyNumberFormat="1" applyFill="1" applyBorder="1" applyAlignment="1" applyProtection="1">
      <alignment horizontal="left"/>
    </xf>
    <xf numFmtId="0" fontId="0" fillId="8" borderId="14" xfId="0" applyNumberFormat="1" applyFill="1" applyBorder="1" applyAlignment="1" applyProtection="1">
      <alignment horizontal="center"/>
    </xf>
    <xf numFmtId="0" fontId="0" fillId="8" borderId="14" xfId="0" applyNumberFormat="1" applyFill="1" applyBorder="1" applyProtection="1"/>
    <xf numFmtId="0" fontId="0" fillId="8" borderId="18" xfId="0" applyNumberFormat="1" applyFill="1" applyBorder="1" applyProtection="1"/>
    <xf numFmtId="0" fontId="0" fillId="8" borderId="16" xfId="0" applyNumberFormat="1" applyFill="1" applyBorder="1" applyAlignment="1" applyProtection="1">
      <alignment horizontal="center"/>
    </xf>
    <xf numFmtId="0" fontId="0" fillId="8" borderId="17" xfId="0" applyNumberFormat="1" applyFill="1" applyBorder="1" applyAlignment="1" applyProtection="1">
      <alignment horizontal="center"/>
    </xf>
    <xf numFmtId="0" fontId="0" fillId="8" borderId="16" xfId="0" applyNumberFormat="1" applyFill="1" applyBorder="1" applyAlignment="1" applyProtection="1">
      <alignment horizontal="left"/>
    </xf>
    <xf numFmtId="0" fontId="0" fillId="8" borderId="18" xfId="0" applyNumberFormat="1" applyFill="1" applyBorder="1" applyAlignment="1" applyProtection="1">
      <alignment horizontal="left"/>
    </xf>
    <xf numFmtId="0" fontId="0" fillId="9" borderId="14" xfId="0" applyNumberFormat="1" applyFill="1" applyBorder="1" applyAlignment="1" applyProtection="1">
      <alignment horizontal="center"/>
    </xf>
    <xf numFmtId="0" fontId="0" fillId="9" borderId="14" xfId="0" applyNumberFormat="1" applyFill="1" applyBorder="1" applyProtection="1"/>
    <xf numFmtId="0" fontId="0" fillId="9" borderId="18" xfId="0" applyNumberFormat="1" applyFill="1" applyBorder="1" applyProtection="1"/>
    <xf numFmtId="0" fontId="0" fillId="9" borderId="16" xfId="0" applyNumberFormat="1" applyFill="1" applyBorder="1" applyAlignment="1" applyProtection="1">
      <alignment horizontal="center"/>
    </xf>
    <xf numFmtId="0" fontId="0" fillId="9" borderId="17" xfId="0" applyNumberFormat="1" applyFill="1" applyBorder="1" applyAlignment="1" applyProtection="1">
      <alignment horizontal="center"/>
    </xf>
    <xf numFmtId="0" fontId="0" fillId="9" borderId="16" xfId="0" applyNumberFormat="1" applyFill="1" applyBorder="1" applyAlignment="1" applyProtection="1">
      <alignment horizontal="left"/>
    </xf>
    <xf numFmtId="0" fontId="0" fillId="9" borderId="18" xfId="0" applyNumberFormat="1" applyFill="1" applyBorder="1" applyAlignment="1" applyProtection="1">
      <alignment horizontal="left"/>
    </xf>
    <xf numFmtId="0" fontId="0" fillId="8" borderId="15" xfId="0" applyNumberFormat="1" applyFill="1" applyBorder="1" applyProtection="1"/>
    <xf numFmtId="0" fontId="0" fillId="8" borderId="16" xfId="0" applyNumberFormat="1" applyFill="1" applyBorder="1" applyAlignment="1" applyProtection="1">
      <alignment vertical="center" wrapText="1"/>
    </xf>
    <xf numFmtId="0" fontId="0" fillId="8" borderId="0" xfId="0" applyNumberFormat="1" applyFill="1" applyBorder="1" applyAlignment="1" applyProtection="1">
      <alignment horizontal="left"/>
    </xf>
    <xf numFmtId="0" fontId="0" fillId="10" borderId="14" xfId="0" applyNumberFormat="1" applyFill="1" applyBorder="1" applyAlignment="1" applyProtection="1">
      <alignment horizontal="center"/>
    </xf>
    <xf numFmtId="0" fontId="0" fillId="10" borderId="14" xfId="0" applyNumberFormat="1" applyFill="1" applyBorder="1" applyProtection="1"/>
    <xf numFmtId="0" fontId="0" fillId="10" borderId="18" xfId="0" applyNumberFormat="1" applyFill="1" applyBorder="1" applyProtection="1"/>
    <xf numFmtId="0" fontId="0" fillId="10" borderId="16" xfId="0" applyNumberFormat="1" applyFill="1" applyBorder="1" applyAlignment="1" applyProtection="1">
      <alignment horizontal="center"/>
    </xf>
    <xf numFmtId="0" fontId="0" fillId="10" borderId="17" xfId="0" applyNumberFormat="1" applyFill="1" applyBorder="1" applyAlignment="1" applyProtection="1">
      <alignment horizontal="center"/>
    </xf>
    <xf numFmtId="0" fontId="0" fillId="10" borderId="16" xfId="0" applyNumberFormat="1" applyFill="1" applyBorder="1" applyAlignment="1" applyProtection="1">
      <alignment horizontal="left"/>
    </xf>
    <xf numFmtId="0" fontId="0" fillId="10" borderId="18" xfId="0" applyNumberFormat="1" applyFill="1" applyBorder="1" applyAlignment="1" applyProtection="1">
      <alignment horizontal="left"/>
    </xf>
    <xf numFmtId="0" fontId="0" fillId="11" borderId="14" xfId="0" applyNumberFormat="1" applyFill="1" applyBorder="1" applyAlignment="1" applyProtection="1">
      <alignment horizontal="center"/>
    </xf>
    <xf numFmtId="0" fontId="0" fillId="11" borderId="14" xfId="0" applyNumberFormat="1" applyFill="1" applyBorder="1" applyProtection="1"/>
    <xf numFmtId="0" fontId="0" fillId="11" borderId="18" xfId="0" applyNumberFormat="1" applyFill="1" applyBorder="1" applyProtection="1"/>
    <xf numFmtId="0" fontId="0" fillId="11" borderId="16" xfId="0" applyNumberFormat="1" applyFill="1" applyBorder="1" applyAlignment="1" applyProtection="1">
      <alignment horizontal="center"/>
    </xf>
    <xf numFmtId="0" fontId="0" fillId="11" borderId="17" xfId="0" applyNumberFormat="1" applyFill="1" applyBorder="1" applyAlignment="1" applyProtection="1">
      <alignment horizontal="center"/>
    </xf>
    <xf numFmtId="0" fontId="0" fillId="11" borderId="16" xfId="0" applyNumberFormat="1" applyFill="1" applyBorder="1" applyAlignment="1" applyProtection="1">
      <alignment horizontal="left"/>
    </xf>
    <xf numFmtId="0" fontId="0" fillId="11" borderId="18" xfId="0" applyNumberFormat="1" applyFill="1" applyBorder="1" applyAlignment="1" applyProtection="1">
      <alignment horizontal="left"/>
    </xf>
    <xf numFmtId="0" fontId="0" fillId="12" borderId="14" xfId="0" applyNumberFormat="1" applyFill="1" applyBorder="1" applyAlignment="1" applyProtection="1">
      <alignment horizontal="center"/>
    </xf>
    <xf numFmtId="0" fontId="0" fillId="12" borderId="43" xfId="0" applyNumberFormat="1" applyFill="1" applyBorder="1" applyAlignment="1" applyProtection="1">
      <alignment horizontal="center"/>
    </xf>
    <xf numFmtId="0" fontId="0" fillId="12" borderId="14" xfId="0" applyNumberFormat="1" applyFill="1" applyBorder="1" applyProtection="1"/>
    <xf numFmtId="0" fontId="0" fillId="12" borderId="18" xfId="0" applyNumberFormat="1" applyFill="1" applyBorder="1" applyProtection="1"/>
    <xf numFmtId="0" fontId="0" fillId="12" borderId="16" xfId="0" applyNumberFormat="1" applyFill="1" applyBorder="1" applyAlignment="1" applyProtection="1">
      <alignment horizontal="center"/>
    </xf>
    <xf numFmtId="0" fontId="0" fillId="12" borderId="17" xfId="0" applyNumberFormat="1" applyFill="1" applyBorder="1" applyAlignment="1" applyProtection="1">
      <alignment horizontal="center"/>
    </xf>
    <xf numFmtId="0" fontId="0" fillId="12" borderId="51" xfId="0" applyNumberFormat="1" applyFill="1" applyBorder="1" applyAlignment="1" applyProtection="1">
      <alignment horizontal="center"/>
    </xf>
    <xf numFmtId="0" fontId="0" fillId="12" borderId="16" xfId="0" applyNumberFormat="1" applyFill="1" applyBorder="1" applyAlignment="1" applyProtection="1">
      <alignment horizontal="left"/>
    </xf>
    <xf numFmtId="0" fontId="0" fillId="12" borderId="18" xfId="0" applyNumberFormat="1" applyFill="1" applyBorder="1" applyAlignment="1" applyProtection="1">
      <alignment horizontal="left"/>
    </xf>
    <xf numFmtId="0" fontId="0" fillId="12" borderId="52" xfId="0" applyNumberFormat="1" applyFill="1" applyBorder="1" applyAlignment="1" applyProtection="1">
      <alignment horizontal="center"/>
    </xf>
    <xf numFmtId="0" fontId="7" fillId="12" borderId="53" xfId="0" applyNumberFormat="1" applyFont="1" applyFill="1" applyBorder="1" applyProtection="1"/>
    <xf numFmtId="0" fontId="0" fillId="9" borderId="25" xfId="0" applyNumberFormat="1" applyFill="1" applyBorder="1" applyProtection="1"/>
    <xf numFmtId="0" fontId="7" fillId="9" borderId="18" xfId="0" applyNumberFormat="1" applyFont="1" applyFill="1" applyBorder="1" applyProtection="1"/>
    <xf numFmtId="0" fontId="7" fillId="9" borderId="0" xfId="0" applyNumberFormat="1" applyFont="1" applyFill="1" applyBorder="1" applyAlignment="1" applyProtection="1"/>
    <xf numFmtId="0" fontId="0" fillId="13" borderId="14" xfId="0" applyNumberFormat="1" applyFill="1" applyBorder="1" applyAlignment="1" applyProtection="1">
      <alignment horizontal="center"/>
    </xf>
    <xf numFmtId="0" fontId="0" fillId="13" borderId="14" xfId="0" applyNumberFormat="1" applyFill="1" applyBorder="1" applyProtection="1"/>
    <xf numFmtId="0" fontId="0" fillId="13" borderId="18" xfId="0" applyNumberFormat="1" applyFill="1" applyBorder="1" applyProtection="1"/>
    <xf numFmtId="0" fontId="0" fillId="13" borderId="0" xfId="0" applyNumberFormat="1" applyFill="1" applyBorder="1" applyAlignment="1" applyProtection="1"/>
    <xf numFmtId="0" fontId="0" fillId="13" borderId="16" xfId="0" applyNumberFormat="1" applyFill="1" applyBorder="1" applyAlignment="1" applyProtection="1">
      <alignment horizontal="center"/>
    </xf>
    <xf numFmtId="0" fontId="0" fillId="13" borderId="17" xfId="0" applyNumberFormat="1" applyFill="1" applyBorder="1" applyAlignment="1" applyProtection="1">
      <alignment horizontal="center"/>
    </xf>
    <xf numFmtId="0" fontId="0" fillId="13" borderId="16" xfId="0" applyNumberFormat="1" applyFill="1" applyBorder="1" applyAlignment="1" applyProtection="1">
      <alignment horizontal="left"/>
    </xf>
    <xf numFmtId="0" fontId="7" fillId="13" borderId="18" xfId="0" applyNumberFormat="1" applyFont="1" applyFill="1" applyBorder="1" applyProtection="1"/>
    <xf numFmtId="0" fontId="0" fillId="13" borderId="18" xfId="0" applyNumberFormat="1" applyFill="1" applyBorder="1" applyAlignment="1" applyProtection="1">
      <alignment horizontal="left"/>
    </xf>
    <xf numFmtId="0" fontId="0" fillId="13" borderId="0" xfId="0" applyNumberFormat="1" applyFill="1" applyBorder="1" applyAlignment="1" applyProtection="1">
      <alignment horizontal="left"/>
    </xf>
    <xf numFmtId="0" fontId="0" fillId="14" borderId="14" xfId="0" applyNumberFormat="1" applyFill="1" applyBorder="1" applyAlignment="1" applyProtection="1">
      <alignment horizontal="center"/>
    </xf>
    <xf numFmtId="0" fontId="0" fillId="14" borderId="14" xfId="0" applyNumberFormat="1" applyFill="1" applyBorder="1" applyProtection="1"/>
    <xf numFmtId="0" fontId="0" fillId="14" borderId="18" xfId="0" applyNumberFormat="1" applyFill="1" applyBorder="1" applyProtection="1"/>
    <xf numFmtId="0" fontId="0" fillId="14" borderId="16" xfId="0" applyNumberFormat="1" applyFill="1" applyBorder="1" applyAlignment="1" applyProtection="1">
      <alignment horizontal="center"/>
    </xf>
    <xf numFmtId="0" fontId="0" fillId="14" borderId="17" xfId="0" applyNumberFormat="1" applyFill="1" applyBorder="1" applyAlignment="1" applyProtection="1">
      <alignment horizontal="center"/>
    </xf>
    <xf numFmtId="0" fontId="0" fillId="14" borderId="16" xfId="0" applyNumberFormat="1" applyFill="1" applyBorder="1" applyAlignment="1" applyProtection="1">
      <alignment horizontal="left"/>
    </xf>
    <xf numFmtId="0" fontId="0" fillId="14" borderId="18" xfId="0" applyNumberFormat="1" applyFill="1" applyBorder="1" applyAlignment="1" applyProtection="1">
      <alignment horizontal="left"/>
    </xf>
    <xf numFmtId="0" fontId="7" fillId="11" borderId="0" xfId="0" applyNumberFormat="1" applyFont="1" applyFill="1" applyBorder="1" applyAlignment="1" applyProtection="1"/>
    <xf numFmtId="0" fontId="0" fillId="15" borderId="14" xfId="0" applyNumberFormat="1" applyFill="1" applyBorder="1" applyAlignment="1" applyProtection="1">
      <alignment horizontal="center"/>
    </xf>
    <xf numFmtId="0" fontId="0" fillId="15" borderId="14" xfId="0" applyNumberFormat="1" applyFill="1" applyBorder="1" applyProtection="1"/>
    <xf numFmtId="0" fontId="7" fillId="15" borderId="18" xfId="0" applyNumberFormat="1" applyFont="1" applyFill="1" applyBorder="1" applyProtection="1"/>
    <xf numFmtId="0" fontId="0" fillId="15" borderId="16" xfId="0" applyNumberFormat="1" applyFill="1" applyBorder="1" applyAlignment="1" applyProtection="1">
      <alignment horizontal="center"/>
    </xf>
    <xf numFmtId="0" fontId="0" fillId="15" borderId="17" xfId="0" applyNumberFormat="1" applyFill="1" applyBorder="1" applyAlignment="1" applyProtection="1">
      <alignment horizontal="center"/>
    </xf>
    <xf numFmtId="0" fontId="0" fillId="15" borderId="16" xfId="0" applyNumberFormat="1" applyFill="1" applyBorder="1" applyAlignment="1" applyProtection="1">
      <alignment horizontal="left"/>
    </xf>
    <xf numFmtId="0" fontId="0" fillId="15" borderId="18" xfId="0" applyNumberFormat="1" applyFill="1" applyBorder="1" applyAlignment="1" applyProtection="1">
      <alignment horizontal="left"/>
    </xf>
    <xf numFmtId="0" fontId="0" fillId="15" borderId="18" xfId="0" applyNumberFormat="1" applyFill="1" applyBorder="1" applyProtection="1"/>
    <xf numFmtId="0" fontId="0" fillId="15" borderId="0" xfId="0" applyNumberFormat="1" applyFill="1" applyProtection="1"/>
    <xf numFmtId="0" fontId="0" fillId="6" borderId="43" xfId="0" applyNumberFormat="1" applyFill="1" applyBorder="1" applyProtection="1"/>
    <xf numFmtId="0" fontId="0" fillId="6" borderId="37" xfId="0" applyNumberFormat="1" applyFill="1" applyBorder="1" applyProtection="1"/>
    <xf numFmtId="0" fontId="0" fillId="6" borderId="36" xfId="0" applyNumberFormat="1" applyFill="1" applyBorder="1" applyAlignment="1" applyProtection="1">
      <alignment horizontal="center"/>
    </xf>
    <xf numFmtId="0" fontId="0" fillId="6" borderId="38" xfId="0" applyNumberFormat="1" applyFill="1" applyBorder="1" applyAlignment="1" applyProtection="1">
      <alignment horizontal="center"/>
    </xf>
    <xf numFmtId="0" fontId="0" fillId="6" borderId="36" xfId="0" applyNumberFormat="1" applyFill="1" applyBorder="1" applyAlignment="1" applyProtection="1">
      <alignment horizontal="left"/>
    </xf>
    <xf numFmtId="0" fontId="0" fillId="6" borderId="37" xfId="0" applyNumberFormat="1" applyFill="1" applyBorder="1" applyAlignment="1" applyProtection="1">
      <alignment horizontal="left"/>
    </xf>
    <xf numFmtId="0" fontId="0" fillId="6" borderId="25" xfId="0" applyNumberFormat="1" applyFill="1" applyBorder="1" applyAlignment="1" applyProtection="1">
      <alignment horizontal="center"/>
    </xf>
    <xf numFmtId="0" fontId="7" fillId="6" borderId="49" xfId="0" applyNumberFormat="1" applyFont="1" applyFill="1" applyBorder="1" applyAlignment="1" applyProtection="1">
      <alignment horizontal="center"/>
    </xf>
    <xf numFmtId="0" fontId="0" fillId="6" borderId="49" xfId="0" applyNumberFormat="1" applyFill="1" applyBorder="1" applyAlignment="1" applyProtection="1">
      <alignment horizontal="center"/>
    </xf>
    <xf numFmtId="0" fontId="0" fillId="6" borderId="50" xfId="0" applyNumberFormat="1" applyFill="1" applyBorder="1" applyProtection="1"/>
    <xf numFmtId="0" fontId="0" fillId="6" borderId="46" xfId="0" applyNumberFormat="1" applyFill="1" applyBorder="1" applyProtection="1"/>
    <xf numFmtId="0" fontId="0" fillId="6" borderId="48" xfId="0" applyNumberFormat="1" applyFill="1" applyBorder="1" applyAlignment="1" applyProtection="1">
      <alignment horizontal="center"/>
    </xf>
    <xf numFmtId="0" fontId="0" fillId="6" borderId="46" xfId="0" applyNumberFormat="1" applyFill="1" applyBorder="1" applyAlignment="1" applyProtection="1">
      <alignment horizontal="center"/>
    </xf>
    <xf numFmtId="0" fontId="0" fillId="6" borderId="47" xfId="0" applyNumberFormat="1" applyFill="1" applyBorder="1" applyAlignment="1" applyProtection="1">
      <alignment horizontal="center"/>
    </xf>
    <xf numFmtId="0" fontId="0" fillId="6" borderId="50" xfId="0" applyNumberFormat="1" applyFill="1" applyBorder="1" applyAlignment="1" applyProtection="1">
      <alignment horizontal="left"/>
    </xf>
    <xf numFmtId="0" fontId="0" fillId="6" borderId="46" xfId="0" applyNumberFormat="1" applyFill="1" applyBorder="1" applyAlignment="1" applyProtection="1">
      <alignment horizontal="left"/>
    </xf>
    <xf numFmtId="0" fontId="0" fillId="0" borderId="14" xfId="0" applyNumberFormat="1" applyFill="1" applyBorder="1" applyAlignment="1" applyProtection="1">
      <alignment horizontal="left"/>
    </xf>
    <xf numFmtId="0" fontId="0" fillId="0" borderId="21" xfId="0" applyNumberFormat="1" applyFill="1" applyBorder="1" applyAlignment="1" applyProtection="1">
      <alignment horizontal="left"/>
    </xf>
    <xf numFmtId="0" fontId="0" fillId="14" borderId="16" xfId="0" applyNumberFormat="1" applyFill="1" applyBorder="1" applyAlignment="1" applyProtection="1">
      <alignment vertical="center" wrapText="1"/>
    </xf>
    <xf numFmtId="0" fontId="0" fillId="14" borderId="0" xfId="0" applyNumberFormat="1" applyFill="1" applyProtection="1"/>
    <xf numFmtId="0" fontId="0" fillId="2" borderId="2" xfId="0" applyNumberFormat="1" applyFill="1" applyBorder="1" applyAlignment="1" applyProtection="1">
      <alignment horizontal="center" wrapText="1"/>
    </xf>
    <xf numFmtId="0" fontId="0" fillId="0" borderId="25" xfId="0" applyNumberFormat="1" applyFill="1" applyBorder="1" applyProtection="1"/>
    <xf numFmtId="0" fontId="0" fillId="16" borderId="25" xfId="0" applyNumberFormat="1" applyFill="1" applyBorder="1" applyProtection="1"/>
    <xf numFmtId="0" fontId="0" fillId="16" borderId="17" xfId="0" applyNumberFormat="1" applyFill="1" applyBorder="1" applyAlignment="1" applyProtection="1">
      <alignment vertical="center" wrapText="1"/>
    </xf>
    <xf numFmtId="0" fontId="0" fillId="16" borderId="17" xfId="0" applyNumberFormat="1" applyFill="1" applyBorder="1" applyAlignment="1" applyProtection="1">
      <alignment horizontal="center"/>
    </xf>
    <xf numFmtId="0" fontId="0" fillId="16" borderId="16" xfId="0" applyNumberFormat="1" applyFill="1" applyBorder="1" applyAlignment="1" applyProtection="1">
      <alignment horizontal="left"/>
    </xf>
    <xf numFmtId="0" fontId="0" fillId="16" borderId="18" xfId="0" applyNumberFormat="1" applyFill="1" applyBorder="1" applyAlignment="1" applyProtection="1">
      <alignment horizontal="left"/>
    </xf>
    <xf numFmtId="0" fontId="0" fillId="16" borderId="18" xfId="0" applyNumberFormat="1" applyFill="1" applyBorder="1" applyProtection="1"/>
    <xf numFmtId="0" fontId="0" fillId="16" borderId="16" xfId="0" applyNumberFormat="1" applyFill="1" applyBorder="1" applyAlignment="1" applyProtection="1">
      <alignment horizontal="center"/>
    </xf>
    <xf numFmtId="0" fontId="7" fillId="16" borderId="18" xfId="0" applyNumberFormat="1" applyFont="1" applyFill="1" applyBorder="1" applyProtection="1"/>
    <xf numFmtId="0" fontId="0" fillId="8" borderId="25" xfId="0" applyNumberFormat="1" applyFill="1" applyBorder="1" applyProtection="1"/>
    <xf numFmtId="0" fontId="0" fillId="10" borderId="25" xfId="0" applyNumberFormat="1" applyFill="1" applyBorder="1" applyProtection="1"/>
    <xf numFmtId="0" fontId="0" fillId="12" borderId="25" xfId="0" applyNumberFormat="1" applyFill="1" applyBorder="1" applyProtection="1"/>
    <xf numFmtId="0" fontId="0" fillId="13" borderId="25" xfId="0" applyNumberFormat="1" applyFill="1" applyBorder="1" applyProtection="1"/>
    <xf numFmtId="0" fontId="0" fillId="11" borderId="25" xfId="0" applyNumberFormat="1" applyFill="1" applyBorder="1" applyProtection="1"/>
    <xf numFmtId="0" fontId="0" fillId="15" borderId="25" xfId="0" applyNumberFormat="1" applyFill="1" applyBorder="1" applyProtection="1"/>
    <xf numFmtId="0" fontId="0" fillId="6" borderId="40" xfId="0" applyNumberFormat="1" applyFill="1" applyBorder="1" applyProtection="1"/>
    <xf numFmtId="0" fontId="0" fillId="6" borderId="54" xfId="0" applyNumberFormat="1" applyFill="1" applyBorder="1" applyProtection="1"/>
    <xf numFmtId="0" fontId="0" fillId="0" borderId="22" xfId="0" applyNumberFormat="1" applyFill="1" applyBorder="1" applyProtection="1"/>
    <xf numFmtId="0" fontId="0" fillId="6" borderId="25" xfId="0" applyNumberFormat="1" applyFill="1" applyBorder="1" applyProtection="1"/>
    <xf numFmtId="0" fontId="0" fillId="14" borderId="25" xfId="0" applyNumberFormat="1" applyFill="1" applyBorder="1" applyProtection="1"/>
    <xf numFmtId="0" fontId="0" fillId="7" borderId="25" xfId="0" applyNumberFormat="1" applyFill="1" applyBorder="1" applyProtection="1"/>
    <xf numFmtId="0" fontId="0" fillId="0" borderId="27" xfId="0" applyNumberFormat="1" applyFill="1" applyBorder="1" applyAlignment="1" applyProtection="1">
      <alignment horizontal="center"/>
    </xf>
    <xf numFmtId="0" fontId="0" fillId="16" borderId="14" xfId="0" applyNumberFormat="1" applyFill="1" applyBorder="1" applyAlignment="1" applyProtection="1">
      <alignment horizontal="center"/>
    </xf>
    <xf numFmtId="0" fontId="7" fillId="8" borderId="55" xfId="0" applyNumberFormat="1" applyFont="1" applyFill="1" applyBorder="1" applyAlignment="1" applyProtection="1">
      <alignment wrapText="1"/>
    </xf>
    <xf numFmtId="0" fontId="7" fillId="8" borderId="25" xfId="0" applyNumberFormat="1" applyFont="1" applyFill="1" applyBorder="1" applyAlignment="1" applyProtection="1">
      <alignment wrapText="1"/>
    </xf>
    <xf numFmtId="0" fontId="7" fillId="8" borderId="25" xfId="0" applyNumberFormat="1" applyFont="1" applyFill="1" applyBorder="1" applyAlignment="1" applyProtection="1"/>
    <xf numFmtId="0" fontId="0" fillId="0" borderId="22" xfId="0" applyNumberFormat="1" applyFill="1" applyBorder="1" applyAlignment="1" applyProtection="1"/>
    <xf numFmtId="0" fontId="0" fillId="10" borderId="25" xfId="0" applyNumberFormat="1" applyFill="1" applyBorder="1" applyAlignment="1" applyProtection="1"/>
    <xf numFmtId="0" fontId="0" fillId="12" borderId="25" xfId="0" applyNumberFormat="1" applyFill="1" applyBorder="1" applyAlignment="1" applyProtection="1"/>
    <xf numFmtId="0" fontId="7" fillId="9" borderId="25" xfId="0" applyNumberFormat="1" applyFont="1" applyFill="1" applyBorder="1" applyAlignment="1" applyProtection="1">
      <alignment wrapText="1"/>
    </xf>
    <xf numFmtId="0" fontId="0" fillId="9" borderId="25" xfId="0" applyNumberFormat="1" applyFill="1" applyBorder="1" applyAlignment="1" applyProtection="1"/>
    <xf numFmtId="0" fontId="0" fillId="0" borderId="25" xfId="0" applyNumberFormat="1" applyFill="1" applyBorder="1" applyAlignment="1" applyProtection="1"/>
    <xf numFmtId="0" fontId="7" fillId="13" borderId="25" xfId="0" applyNumberFormat="1" applyFont="1" applyFill="1" applyBorder="1" applyAlignment="1" applyProtection="1"/>
    <xf numFmtId="0" fontId="0" fillId="11" borderId="25" xfId="0" applyNumberFormat="1" applyFill="1" applyBorder="1" applyAlignment="1" applyProtection="1"/>
    <xf numFmtId="0" fontId="0" fillId="0" borderId="54" xfId="0" applyNumberFormat="1" applyFill="1" applyBorder="1" applyAlignment="1" applyProtection="1"/>
    <xf numFmtId="0" fontId="0" fillId="16" borderId="54" xfId="0" applyNumberFormat="1" applyFill="1" applyBorder="1" applyAlignment="1" applyProtection="1"/>
    <xf numFmtId="0" fontId="0" fillId="15" borderId="22" xfId="0" applyNumberFormat="1" applyFill="1" applyBorder="1" applyAlignment="1" applyProtection="1"/>
    <xf numFmtId="0" fontId="0" fillId="15" borderId="25" xfId="0" applyNumberFormat="1" applyFill="1" applyBorder="1" applyAlignment="1" applyProtection="1"/>
    <xf numFmtId="0" fontId="0" fillId="6" borderId="56" xfId="0" applyNumberFormat="1" applyFill="1" applyBorder="1" applyAlignment="1" applyProtection="1"/>
    <xf numFmtId="0" fontId="0" fillId="6" borderId="54" xfId="0" applyNumberFormat="1" applyFill="1" applyBorder="1" applyAlignment="1" applyProtection="1"/>
    <xf numFmtId="0" fontId="0" fillId="6" borderId="25" xfId="0" applyNumberFormat="1" applyFill="1" applyBorder="1" applyAlignment="1" applyProtection="1"/>
    <xf numFmtId="0" fontId="7" fillId="0" borderId="25" xfId="0" applyNumberFormat="1" applyFont="1" applyFill="1" applyBorder="1" applyAlignment="1" applyProtection="1"/>
    <xf numFmtId="0" fontId="0" fillId="14" borderId="25" xfId="0" applyNumberFormat="1" applyFill="1" applyBorder="1" applyAlignment="1" applyProtection="1"/>
    <xf numFmtId="0" fontId="0" fillId="7" borderId="25" xfId="0" applyNumberFormat="1" applyFill="1" applyBorder="1" applyAlignment="1" applyProtection="1"/>
    <xf numFmtId="0" fontId="7" fillId="7" borderId="25" xfId="0" applyNumberFormat="1" applyFont="1" applyFill="1" applyBorder="1" applyAlignment="1" applyProtection="1"/>
    <xf numFmtId="0" fontId="0" fillId="16" borderId="25" xfId="0" applyNumberFormat="1" applyFill="1" applyBorder="1" applyAlignment="1" applyProtection="1"/>
    <xf numFmtId="0" fontId="7" fillId="8" borderId="11" xfId="0" applyNumberFormat="1" applyFont="1" applyFill="1" applyBorder="1" applyAlignment="1" applyProtection="1">
      <alignment wrapText="1"/>
    </xf>
    <xf numFmtId="0" fontId="7" fillId="9" borderId="41" xfId="0" applyNumberFormat="1" applyFont="1" applyFill="1" applyBorder="1" applyAlignment="1" applyProtection="1"/>
    <xf numFmtId="0" fontId="0" fillId="13" borderId="41" xfId="0" applyNumberFormat="1" applyFill="1" applyBorder="1" applyAlignment="1" applyProtection="1"/>
    <xf numFmtId="0" fontId="7" fillId="11" borderId="41" xfId="0" applyNumberFormat="1" applyFont="1" applyFill="1" applyBorder="1" applyAlignment="1" applyProtection="1"/>
    <xf numFmtId="0" fontId="0" fillId="0" borderId="57" xfId="0" applyNumberFormat="1" applyFill="1" applyBorder="1" applyAlignment="1" applyProtection="1"/>
    <xf numFmtId="0" fontId="0" fillId="16" borderId="57" xfId="0" applyNumberFormat="1" applyFill="1" applyBorder="1" applyAlignment="1" applyProtection="1"/>
    <xf numFmtId="0" fontId="0" fillId="6" borderId="40" xfId="0" applyNumberFormat="1" applyFill="1" applyBorder="1" applyAlignment="1" applyProtection="1"/>
    <xf numFmtId="0" fontId="0" fillId="6" borderId="58" xfId="0" applyNumberFormat="1" applyFill="1" applyBorder="1" applyAlignment="1" applyProtection="1"/>
    <xf numFmtId="0" fontId="0" fillId="0" borderId="18" xfId="0" applyNumberFormat="1" applyFill="1" applyBorder="1" applyAlignment="1" applyProtection="1"/>
    <xf numFmtId="0" fontId="0" fillId="2" borderId="13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 wrapText="1"/>
    </xf>
    <xf numFmtId="0" fontId="1" fillId="5" borderId="13" xfId="0" applyNumberFormat="1" applyFont="1" applyFill="1" applyBorder="1" applyAlignment="1" applyProtection="1">
      <alignment horizontal="center" wrapText="1"/>
    </xf>
    <xf numFmtId="0" fontId="1" fillId="5" borderId="1" xfId="0" applyNumberFormat="1" applyFont="1" applyFill="1" applyBorder="1" applyAlignment="1" applyProtection="1">
      <alignment horizontal="center" wrapText="1"/>
    </xf>
    <xf numFmtId="0" fontId="0" fillId="3" borderId="45" xfId="0" applyNumberForma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showRuler="0" topLeftCell="A4" zoomScaleNormal="100" workbookViewId="0">
      <selection activeCell="V17" sqref="V17"/>
    </sheetView>
  </sheetViews>
  <sheetFormatPr defaultRowHeight="15" customHeight="1" outlineLevelCol="1" x14ac:dyDescent="0.25"/>
  <cols>
    <col min="1" max="1" width="5.5703125" customWidth="1"/>
    <col min="2" max="2" width="7.85546875" customWidth="1" outlineLevel="1"/>
    <col min="3" max="3" width="6" customWidth="1" outlineLevel="1"/>
    <col min="4" max="4" width="5.5703125" customWidth="1" outlineLevel="1"/>
    <col min="5" max="5" width="5.28515625" customWidth="1" outlineLevel="1"/>
    <col min="6" max="6" width="64.7109375" customWidth="1"/>
    <col min="7" max="7" width="31.7109375" customWidth="1" outlineLevel="1"/>
    <col min="8" max="8" width="11.42578125" bestFit="1" customWidth="1"/>
    <col min="9" max="11" width="4.42578125" customWidth="1" outlineLevel="1"/>
    <col min="12" max="12" width="15.28515625" customWidth="1" outlineLevel="1"/>
    <col min="13" max="13" width="17.140625" customWidth="1" outlineLevel="1"/>
    <col min="14" max="14" width="14" customWidth="1" outlineLevel="1"/>
    <col min="15" max="15" width="10.42578125" customWidth="1" outlineLevel="1"/>
    <col min="16" max="16" width="2.28515625" customWidth="1" outlineLevel="1"/>
    <col min="17" max="17" width="4.28515625" customWidth="1" outlineLevel="1"/>
    <col min="18" max="18" width="21.140625" customWidth="1" outlineLevel="1"/>
    <col min="19" max="19" width="19.5703125" customWidth="1" outlineLevel="1"/>
    <col min="20" max="20" width="16" customWidth="1" outlineLevel="1"/>
    <col min="21" max="24" width="10.42578125" customWidth="1" outlineLevel="1"/>
    <col min="25" max="25" width="4.28515625" customWidth="1"/>
  </cols>
  <sheetData>
    <row r="1" spans="1:25" ht="15.75" customHeight="1" thickBot="1" x14ac:dyDescent="0.3">
      <c r="A1" s="1"/>
      <c r="B1" s="2"/>
      <c r="C1" s="2"/>
      <c r="D1" s="2"/>
      <c r="E1" s="3"/>
      <c r="F1" s="3"/>
      <c r="G1" s="3"/>
      <c r="H1" s="3"/>
      <c r="I1" s="4"/>
      <c r="J1" s="5"/>
      <c r="K1" s="5"/>
      <c r="L1" s="260" t="s">
        <v>0</v>
      </c>
      <c r="M1" s="260"/>
      <c r="N1" s="260"/>
      <c r="O1" s="260"/>
      <c r="P1" s="260"/>
      <c r="Q1" s="260"/>
      <c r="R1" s="260"/>
      <c r="S1" s="260"/>
      <c r="T1" s="260"/>
      <c r="U1" s="260"/>
      <c r="V1" s="262" t="s">
        <v>1</v>
      </c>
      <c r="W1" s="263"/>
      <c r="X1" s="263"/>
      <c r="Y1" s="263"/>
    </row>
    <row r="2" spans="1:25" ht="15.75" customHeight="1" thickBot="1" x14ac:dyDescent="0.3">
      <c r="A2" s="1"/>
      <c r="B2" s="2"/>
      <c r="C2" s="2"/>
      <c r="D2" s="2"/>
      <c r="E2" s="3"/>
      <c r="F2" s="3"/>
      <c r="G2" s="3"/>
      <c r="H2" s="3"/>
      <c r="I2" s="4"/>
      <c r="J2" s="5"/>
      <c r="K2" s="5"/>
      <c r="L2" s="4"/>
      <c r="M2" s="5"/>
      <c r="N2" s="5"/>
      <c r="O2" s="5"/>
      <c r="P2" s="5"/>
      <c r="Q2" s="5"/>
      <c r="R2" s="5"/>
      <c r="S2" s="5"/>
      <c r="T2" s="5"/>
      <c r="U2" s="6"/>
      <c r="V2" s="262" t="s">
        <v>2</v>
      </c>
      <c r="W2" s="263"/>
      <c r="X2" s="263"/>
      <c r="Y2" s="263"/>
    </row>
    <row r="3" spans="1:25" ht="35.25" customHeight="1" thickBot="1" x14ac:dyDescent="0.3">
      <c r="A3" s="1"/>
      <c r="B3" s="2"/>
      <c r="C3" s="2"/>
      <c r="D3" s="2"/>
      <c r="E3" s="3"/>
      <c r="F3" s="3"/>
      <c r="G3" s="3"/>
      <c r="H3" s="3"/>
      <c r="I3" s="261" t="s">
        <v>3</v>
      </c>
      <c r="J3" s="261"/>
      <c r="K3" s="261"/>
      <c r="L3" s="7"/>
      <c r="M3" s="8"/>
      <c r="N3" s="8"/>
      <c r="O3" s="8"/>
      <c r="P3" s="8"/>
      <c r="Q3" s="7"/>
      <c r="R3" s="8"/>
      <c r="S3" s="8"/>
      <c r="T3" s="8"/>
      <c r="U3" s="9"/>
      <c r="V3" s="10"/>
      <c r="W3" s="11"/>
      <c r="X3" s="11"/>
      <c r="Y3" s="12"/>
    </row>
    <row r="4" spans="1:25" ht="58.9" customHeight="1" thickBot="1" x14ac:dyDescent="0.3">
      <c r="A4" s="13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204" t="s">
        <v>9</v>
      </c>
      <c r="G4" s="6" t="s">
        <v>199</v>
      </c>
      <c r="H4" s="2"/>
      <c r="I4" s="14" t="s">
        <v>10</v>
      </c>
      <c r="J4" s="15" t="s">
        <v>11</v>
      </c>
      <c r="K4" s="16" t="s">
        <v>12</v>
      </c>
      <c r="L4" s="14" t="s">
        <v>13</v>
      </c>
      <c r="M4" s="93"/>
      <c r="N4" s="17"/>
      <c r="O4" s="17"/>
      <c r="P4" s="17"/>
      <c r="Q4" s="14" t="s">
        <v>14</v>
      </c>
      <c r="R4" s="17"/>
      <c r="S4" s="17"/>
      <c r="T4" s="17"/>
      <c r="U4" s="19"/>
      <c r="V4" s="19"/>
      <c r="W4" s="18"/>
      <c r="X4" s="18"/>
      <c r="Y4" s="14" t="s">
        <v>15</v>
      </c>
    </row>
    <row r="5" spans="1:25" ht="13.35" customHeight="1" x14ac:dyDescent="0.25">
      <c r="A5" s="112">
        <v>1</v>
      </c>
      <c r="B5" s="112" t="s">
        <v>34</v>
      </c>
      <c r="C5" s="112"/>
      <c r="D5" s="112"/>
      <c r="E5" s="113"/>
      <c r="F5" s="126" t="s">
        <v>112</v>
      </c>
      <c r="G5" s="228" t="s">
        <v>202</v>
      </c>
      <c r="H5" s="251" t="s">
        <v>32</v>
      </c>
      <c r="I5" s="127"/>
      <c r="J5" s="116"/>
      <c r="K5" s="116"/>
      <c r="L5" s="118" t="s">
        <v>240</v>
      </c>
      <c r="M5" s="128" t="s">
        <v>241</v>
      </c>
      <c r="N5" s="118"/>
      <c r="O5" s="118"/>
      <c r="P5" s="118"/>
      <c r="Q5" s="116"/>
      <c r="R5" s="114" t="s">
        <v>113</v>
      </c>
      <c r="S5" s="114" t="s">
        <v>114</v>
      </c>
      <c r="T5" s="114" t="s">
        <v>115</v>
      </c>
      <c r="U5" s="114" t="s">
        <v>116</v>
      </c>
      <c r="V5" s="114"/>
      <c r="W5" s="114"/>
      <c r="X5" s="214"/>
      <c r="Y5" s="226">
        <f t="shared" ref="Y5:Y43" si="0">COLUMNS(L5:X5)-COUNTBLANK(L5:X5)</f>
        <v>6</v>
      </c>
    </row>
    <row r="6" spans="1:25" ht="13.35" customHeight="1" x14ac:dyDescent="0.25">
      <c r="A6" s="112">
        <v>2</v>
      </c>
      <c r="B6" s="112" t="s">
        <v>34</v>
      </c>
      <c r="C6" s="112"/>
      <c r="D6" s="112"/>
      <c r="E6" s="113"/>
      <c r="F6" s="114" t="s">
        <v>107</v>
      </c>
      <c r="G6" s="229" t="s">
        <v>202</v>
      </c>
      <c r="H6" s="229" t="s">
        <v>32</v>
      </c>
      <c r="I6" s="127"/>
      <c r="J6" s="116"/>
      <c r="K6" s="116"/>
      <c r="L6" s="117"/>
      <c r="M6" s="118"/>
      <c r="N6" s="118"/>
      <c r="O6" s="118"/>
      <c r="P6" s="118"/>
      <c r="Q6" s="116"/>
      <c r="R6" s="114" t="s">
        <v>108</v>
      </c>
      <c r="S6" s="114" t="s">
        <v>109</v>
      </c>
      <c r="T6" s="114" t="s">
        <v>110</v>
      </c>
      <c r="U6" s="114" t="s">
        <v>111</v>
      </c>
      <c r="V6" s="114"/>
      <c r="W6" s="114"/>
      <c r="X6" s="214"/>
      <c r="Y6" s="97">
        <f t="shared" si="0"/>
        <v>4</v>
      </c>
    </row>
    <row r="7" spans="1:25" ht="13.35" customHeight="1" x14ac:dyDescent="0.25">
      <c r="A7" s="112">
        <v>3</v>
      </c>
      <c r="B7" s="112" t="s">
        <v>34</v>
      </c>
      <c r="C7" s="112"/>
      <c r="D7" s="112"/>
      <c r="E7" s="113"/>
      <c r="F7" s="114" t="s">
        <v>75</v>
      </c>
      <c r="G7" s="230" t="s">
        <v>202</v>
      </c>
      <c r="H7" s="230" t="s">
        <v>32</v>
      </c>
      <c r="I7" s="115"/>
      <c r="J7" s="116"/>
      <c r="K7" s="116"/>
      <c r="L7" s="117"/>
      <c r="M7" s="118"/>
      <c r="N7" s="118"/>
      <c r="O7" s="118"/>
      <c r="P7" s="118"/>
      <c r="Q7" s="116"/>
      <c r="R7" s="114" t="s">
        <v>76</v>
      </c>
      <c r="S7" s="114"/>
      <c r="T7" s="114"/>
      <c r="U7" s="114"/>
      <c r="V7" s="114"/>
      <c r="W7" s="114"/>
      <c r="X7" s="214"/>
      <c r="Y7" s="97">
        <f t="shared" si="0"/>
        <v>1</v>
      </c>
    </row>
    <row r="8" spans="1:25" ht="13.35" customHeight="1" x14ac:dyDescent="0.25">
      <c r="A8" s="97">
        <v>4</v>
      </c>
      <c r="B8" s="97" t="s">
        <v>221</v>
      </c>
      <c r="C8" s="97"/>
      <c r="D8" s="97"/>
      <c r="E8" s="20"/>
      <c r="F8" s="24" t="s">
        <v>127</v>
      </c>
      <c r="G8" s="231" t="s">
        <v>262</v>
      </c>
      <c r="H8" s="231" t="s">
        <v>26</v>
      </c>
      <c r="I8" s="21"/>
      <c r="J8" s="22"/>
      <c r="K8" s="22"/>
      <c r="L8" s="92"/>
      <c r="M8" s="95"/>
      <c r="N8" s="95"/>
      <c r="O8" s="95"/>
      <c r="P8" s="95"/>
      <c r="Q8" s="22"/>
      <c r="R8" s="23" t="s">
        <v>128</v>
      </c>
      <c r="S8" s="23"/>
      <c r="T8" s="23"/>
      <c r="U8" s="23"/>
      <c r="V8" s="23"/>
      <c r="W8" s="23"/>
      <c r="X8" s="205"/>
      <c r="Y8" s="97">
        <f t="shared" si="0"/>
        <v>1</v>
      </c>
    </row>
    <row r="9" spans="1:25" ht="13.35" customHeight="1" x14ac:dyDescent="0.25">
      <c r="A9" s="129">
        <v>5</v>
      </c>
      <c r="B9" s="129" t="s">
        <v>34</v>
      </c>
      <c r="C9" s="129"/>
      <c r="D9" s="129"/>
      <c r="E9" s="130"/>
      <c r="F9" s="131" t="s">
        <v>94</v>
      </c>
      <c r="G9" s="232" t="s">
        <v>64</v>
      </c>
      <c r="H9" s="232" t="s">
        <v>276</v>
      </c>
      <c r="I9" s="132"/>
      <c r="J9" s="133"/>
      <c r="K9" s="133"/>
      <c r="L9" s="134" t="s">
        <v>227</v>
      </c>
      <c r="M9" s="135" t="s">
        <v>228</v>
      </c>
      <c r="N9" s="135" t="s">
        <v>229</v>
      </c>
      <c r="O9" s="135"/>
      <c r="P9" s="135"/>
      <c r="Q9" s="133"/>
      <c r="R9" s="131"/>
      <c r="S9" s="131"/>
      <c r="T9" s="131"/>
      <c r="U9" s="131"/>
      <c r="V9" s="131"/>
      <c r="W9" s="131"/>
      <c r="X9" s="215"/>
      <c r="Y9" s="97">
        <f t="shared" si="0"/>
        <v>3</v>
      </c>
    </row>
    <row r="10" spans="1:25" ht="13.35" customHeight="1" x14ac:dyDescent="0.25">
      <c r="A10" s="129">
        <v>6</v>
      </c>
      <c r="B10" s="129" t="s">
        <v>34</v>
      </c>
      <c r="C10" s="129"/>
      <c r="D10" s="129"/>
      <c r="E10" s="130"/>
      <c r="F10" s="131" t="s">
        <v>104</v>
      </c>
      <c r="G10" s="232" t="s">
        <v>64</v>
      </c>
      <c r="H10" s="232" t="s">
        <v>276</v>
      </c>
      <c r="I10" s="132"/>
      <c r="J10" s="133"/>
      <c r="K10" s="133"/>
      <c r="L10" s="134" t="s">
        <v>235</v>
      </c>
      <c r="M10" s="135" t="s">
        <v>236</v>
      </c>
      <c r="N10" s="135" t="s">
        <v>237</v>
      </c>
      <c r="O10" s="135"/>
      <c r="P10" s="135"/>
      <c r="Q10" s="133"/>
      <c r="R10" s="131"/>
      <c r="S10" s="131"/>
      <c r="T10" s="131"/>
      <c r="U10" s="131"/>
      <c r="V10" s="131"/>
      <c r="W10" s="131"/>
      <c r="X10" s="215"/>
      <c r="Y10" s="97">
        <f t="shared" si="0"/>
        <v>3</v>
      </c>
    </row>
    <row r="11" spans="1:25" ht="13.35" customHeight="1" x14ac:dyDescent="0.25">
      <c r="A11" s="143">
        <v>7</v>
      </c>
      <c r="B11" s="144" t="s">
        <v>221</v>
      </c>
      <c r="C11" s="143"/>
      <c r="D11" s="143"/>
      <c r="E11" s="145"/>
      <c r="F11" s="146" t="s">
        <v>139</v>
      </c>
      <c r="G11" s="233" t="s">
        <v>256</v>
      </c>
      <c r="H11" s="233" t="s">
        <v>277</v>
      </c>
      <c r="I11" s="147"/>
      <c r="J11" s="148"/>
      <c r="K11" s="149"/>
      <c r="L11" s="150"/>
      <c r="M11" s="151"/>
      <c r="N11" s="151"/>
      <c r="O11" s="151"/>
      <c r="P11" s="151"/>
      <c r="Q11" s="148"/>
      <c r="R11" s="146" t="s">
        <v>140</v>
      </c>
      <c r="S11" s="146" t="s">
        <v>141</v>
      </c>
      <c r="T11" s="146" t="s">
        <v>142</v>
      </c>
      <c r="U11" s="146"/>
      <c r="V11" s="146"/>
      <c r="W11" s="146"/>
      <c r="X11" s="216"/>
      <c r="Y11" s="97">
        <f t="shared" si="0"/>
        <v>3</v>
      </c>
    </row>
    <row r="12" spans="1:25" ht="13.35" customHeight="1" x14ac:dyDescent="0.25">
      <c r="A12" s="152">
        <v>8</v>
      </c>
      <c r="B12" s="153" t="s">
        <v>221</v>
      </c>
      <c r="C12" s="143"/>
      <c r="D12" s="143"/>
      <c r="E12" s="145"/>
      <c r="F12" s="146" t="s">
        <v>68</v>
      </c>
      <c r="G12" s="233" t="s">
        <v>256</v>
      </c>
      <c r="H12" s="233" t="s">
        <v>277</v>
      </c>
      <c r="I12" s="147"/>
      <c r="J12" s="148"/>
      <c r="K12" s="148"/>
      <c r="L12" s="150"/>
      <c r="M12" s="151"/>
      <c r="N12" s="151"/>
      <c r="O12" s="151"/>
      <c r="P12" s="151"/>
      <c r="Q12" s="148"/>
      <c r="R12" s="146" t="s">
        <v>69</v>
      </c>
      <c r="S12" s="146" t="s">
        <v>70</v>
      </c>
      <c r="T12" s="146" t="s">
        <v>71</v>
      </c>
      <c r="U12" s="146" t="s">
        <v>72</v>
      </c>
      <c r="V12" s="146"/>
      <c r="W12" s="146"/>
      <c r="X12" s="216"/>
      <c r="Y12" s="97">
        <f t="shared" si="0"/>
        <v>4</v>
      </c>
    </row>
    <row r="13" spans="1:25" ht="15" customHeight="1" x14ac:dyDescent="0.25">
      <c r="A13" s="119">
        <v>9</v>
      </c>
      <c r="B13" s="119" t="s">
        <v>34</v>
      </c>
      <c r="C13" s="119"/>
      <c r="D13" s="119"/>
      <c r="E13" s="120"/>
      <c r="F13" s="121" t="s">
        <v>283</v>
      </c>
      <c r="G13" s="234" t="s">
        <v>205</v>
      </c>
      <c r="H13" s="121" t="s">
        <v>24</v>
      </c>
      <c r="I13" s="122"/>
      <c r="J13" s="123"/>
      <c r="K13" s="123"/>
      <c r="L13" s="124" t="s">
        <v>284</v>
      </c>
      <c r="M13" s="125"/>
      <c r="N13" s="125"/>
      <c r="O13" s="125"/>
      <c r="P13" s="125"/>
      <c r="Q13" s="123"/>
      <c r="R13" s="121"/>
      <c r="S13" s="121"/>
      <c r="T13" s="121"/>
      <c r="U13" s="121"/>
      <c r="V13" s="121"/>
      <c r="W13" s="154"/>
      <c r="X13" s="154"/>
      <c r="Y13" s="97">
        <f>COLUMNS(L13:X13)-COUNTBLANK(L13:X13)</f>
        <v>1</v>
      </c>
    </row>
    <row r="14" spans="1:25" ht="13.35" customHeight="1" x14ac:dyDescent="0.25">
      <c r="A14" s="119">
        <v>10</v>
      </c>
      <c r="B14" s="119" t="s">
        <v>34</v>
      </c>
      <c r="C14" s="119"/>
      <c r="D14" s="119"/>
      <c r="E14" s="120"/>
      <c r="F14" s="155" t="s">
        <v>50</v>
      </c>
      <c r="G14" s="235" t="s">
        <v>205</v>
      </c>
      <c r="H14" s="235" t="s">
        <v>24</v>
      </c>
      <c r="I14" s="122"/>
      <c r="J14" s="123"/>
      <c r="K14" s="123"/>
      <c r="L14" s="124" t="s">
        <v>209</v>
      </c>
      <c r="M14" s="125" t="s">
        <v>210</v>
      </c>
      <c r="N14" s="125" t="s">
        <v>211</v>
      </c>
      <c r="O14" s="125"/>
      <c r="P14" s="125"/>
      <c r="Q14" s="123"/>
      <c r="R14" s="121" t="s">
        <v>51</v>
      </c>
      <c r="S14" s="121" t="s">
        <v>52</v>
      </c>
      <c r="T14" s="121" t="s">
        <v>53</v>
      </c>
      <c r="U14" s="121" t="s">
        <v>273</v>
      </c>
      <c r="V14" s="121"/>
      <c r="W14" s="121"/>
      <c r="X14" s="154"/>
      <c r="Y14" s="97">
        <f t="shared" si="0"/>
        <v>7</v>
      </c>
    </row>
    <row r="15" spans="1:25" ht="13.35" customHeight="1" x14ac:dyDescent="0.25">
      <c r="A15" s="119">
        <v>11</v>
      </c>
      <c r="B15" s="119" t="s">
        <v>34</v>
      </c>
      <c r="C15" s="119"/>
      <c r="D15" s="119"/>
      <c r="E15" s="120"/>
      <c r="F15" s="121" t="s">
        <v>100</v>
      </c>
      <c r="G15" s="156" t="s">
        <v>205</v>
      </c>
      <c r="H15" s="252" t="s">
        <v>24</v>
      </c>
      <c r="I15" s="122"/>
      <c r="J15" s="123"/>
      <c r="K15" s="123"/>
      <c r="L15" s="124"/>
      <c r="M15" s="125"/>
      <c r="N15" s="125"/>
      <c r="O15" s="125"/>
      <c r="P15" s="125"/>
      <c r="Q15" s="123"/>
      <c r="R15" s="121" t="s">
        <v>101</v>
      </c>
      <c r="S15" s="121"/>
      <c r="T15" s="121"/>
      <c r="U15" s="121"/>
      <c r="V15" s="121"/>
      <c r="W15" s="121"/>
      <c r="X15" s="154"/>
      <c r="Y15" s="97">
        <f t="shared" si="0"/>
        <v>1</v>
      </c>
    </row>
    <row r="16" spans="1:25" ht="13.35" customHeight="1" x14ac:dyDescent="0.25">
      <c r="A16" s="97">
        <v>12</v>
      </c>
      <c r="B16" s="97" t="s">
        <v>34</v>
      </c>
      <c r="C16" s="97"/>
      <c r="D16" s="97"/>
      <c r="E16" s="20"/>
      <c r="F16" s="23" t="s">
        <v>123</v>
      </c>
      <c r="G16" s="236" t="s">
        <v>118</v>
      </c>
      <c r="H16" s="236" t="s">
        <v>17</v>
      </c>
      <c r="I16" s="21"/>
      <c r="J16" s="22"/>
      <c r="K16" s="22"/>
      <c r="L16" s="92" t="s">
        <v>246</v>
      </c>
      <c r="M16" s="95" t="s">
        <v>247</v>
      </c>
      <c r="N16" s="95" t="s">
        <v>248</v>
      </c>
      <c r="O16" s="95"/>
      <c r="P16" s="95"/>
      <c r="Q16" s="22"/>
      <c r="R16" s="23"/>
      <c r="S16" s="23"/>
      <c r="T16" s="23"/>
      <c r="U16" s="23"/>
      <c r="V16" s="23"/>
      <c r="W16" s="23"/>
      <c r="X16" s="205"/>
      <c r="Y16" s="97">
        <f t="shared" si="0"/>
        <v>3</v>
      </c>
    </row>
    <row r="17" spans="1:25" ht="13.35" customHeight="1" x14ac:dyDescent="0.25">
      <c r="A17" s="97">
        <v>13</v>
      </c>
      <c r="B17" s="97" t="s">
        <v>34</v>
      </c>
      <c r="C17" s="97"/>
      <c r="D17" s="97"/>
      <c r="E17" s="20"/>
      <c r="F17" s="23" t="s">
        <v>124</v>
      </c>
      <c r="G17" s="236" t="s">
        <v>255</v>
      </c>
      <c r="H17" s="236" t="s">
        <v>31</v>
      </c>
      <c r="I17" s="21"/>
      <c r="J17" s="22"/>
      <c r="K17" s="22"/>
      <c r="L17" s="92" t="s">
        <v>249</v>
      </c>
      <c r="M17" s="95" t="s">
        <v>250</v>
      </c>
      <c r="N17" s="95"/>
      <c r="O17" s="95"/>
      <c r="P17" s="95"/>
      <c r="Q17" s="22"/>
      <c r="R17" s="23" t="s">
        <v>125</v>
      </c>
      <c r="S17" s="23" t="s">
        <v>126</v>
      </c>
      <c r="T17" s="23"/>
      <c r="U17" s="23"/>
      <c r="V17" s="23"/>
      <c r="W17" s="23"/>
      <c r="X17" s="205"/>
      <c r="Y17" s="97">
        <f t="shared" si="0"/>
        <v>4</v>
      </c>
    </row>
    <row r="18" spans="1:25" ht="12.75" customHeight="1" x14ac:dyDescent="0.25">
      <c r="A18" s="157">
        <v>14</v>
      </c>
      <c r="B18" s="157" t="s">
        <v>34</v>
      </c>
      <c r="C18" s="157"/>
      <c r="D18" s="157"/>
      <c r="E18" s="158"/>
      <c r="F18" s="159" t="s">
        <v>85</v>
      </c>
      <c r="G18" s="160" t="s">
        <v>86</v>
      </c>
      <c r="H18" s="253" t="s">
        <v>28</v>
      </c>
      <c r="I18" s="161"/>
      <c r="J18" s="162"/>
      <c r="K18" s="162"/>
      <c r="L18" s="163"/>
      <c r="M18" s="164" t="s">
        <v>226</v>
      </c>
      <c r="N18" s="165"/>
      <c r="O18" s="165"/>
      <c r="P18" s="165"/>
      <c r="Q18" s="162"/>
      <c r="R18" s="159" t="s">
        <v>87</v>
      </c>
      <c r="S18" s="159" t="s">
        <v>88</v>
      </c>
      <c r="T18" s="159" t="s">
        <v>89</v>
      </c>
      <c r="U18" s="159" t="s">
        <v>90</v>
      </c>
      <c r="V18" s="159" t="s">
        <v>36</v>
      </c>
      <c r="W18" s="159"/>
      <c r="X18" s="217"/>
      <c r="Y18" s="97">
        <f t="shared" si="0"/>
        <v>6</v>
      </c>
    </row>
    <row r="19" spans="1:25" ht="13.35" customHeight="1" x14ac:dyDescent="0.25">
      <c r="A19" s="157">
        <v>15</v>
      </c>
      <c r="B19" s="157" t="s">
        <v>221</v>
      </c>
      <c r="C19" s="157"/>
      <c r="D19" s="157"/>
      <c r="E19" s="158"/>
      <c r="F19" s="159" t="s">
        <v>35</v>
      </c>
      <c r="G19" s="237" t="s">
        <v>200</v>
      </c>
      <c r="H19" s="237" t="s">
        <v>28</v>
      </c>
      <c r="I19" s="161"/>
      <c r="J19" s="162"/>
      <c r="K19" s="162"/>
      <c r="L19" s="163" t="s">
        <v>207</v>
      </c>
      <c r="M19" s="166"/>
      <c r="N19" s="165"/>
      <c r="O19" s="165"/>
      <c r="P19" s="165"/>
      <c r="Q19" s="162"/>
      <c r="R19" s="159"/>
      <c r="S19" s="159" t="s">
        <v>37</v>
      </c>
      <c r="T19" s="159" t="s">
        <v>38</v>
      </c>
      <c r="U19" s="159" t="s">
        <v>39</v>
      </c>
      <c r="V19" s="159"/>
      <c r="W19" s="159"/>
      <c r="X19" s="217"/>
      <c r="Y19" s="97">
        <f t="shared" si="0"/>
        <v>4</v>
      </c>
    </row>
    <row r="20" spans="1:25" ht="13.35" customHeight="1" x14ac:dyDescent="0.25">
      <c r="A20" s="136">
        <v>16</v>
      </c>
      <c r="B20" s="136" t="s">
        <v>254</v>
      </c>
      <c r="C20" s="136"/>
      <c r="D20" s="136"/>
      <c r="E20" s="137"/>
      <c r="F20" s="138" t="s">
        <v>134</v>
      </c>
      <c r="G20" s="238" t="s">
        <v>206</v>
      </c>
      <c r="H20" s="238" t="s">
        <v>278</v>
      </c>
      <c r="I20" s="139"/>
      <c r="J20" s="140"/>
      <c r="K20" s="140"/>
      <c r="L20" s="141" t="s">
        <v>251</v>
      </c>
      <c r="M20" s="142" t="s">
        <v>274</v>
      </c>
      <c r="N20" s="142"/>
      <c r="O20" s="142"/>
      <c r="P20" s="142"/>
      <c r="Q20" s="140"/>
      <c r="R20" s="138"/>
      <c r="S20" s="138"/>
      <c r="T20" s="138"/>
      <c r="U20" s="138"/>
      <c r="V20" s="138"/>
      <c r="W20" s="138"/>
      <c r="X20" s="218"/>
      <c r="Y20" s="97">
        <f t="shared" si="0"/>
        <v>2</v>
      </c>
    </row>
    <row r="21" spans="1:25" ht="13.35" customHeight="1" x14ac:dyDescent="0.25">
      <c r="A21" s="136">
        <v>17</v>
      </c>
      <c r="B21" s="136" t="s">
        <v>221</v>
      </c>
      <c r="C21" s="136"/>
      <c r="D21" s="136"/>
      <c r="E21" s="137"/>
      <c r="F21" s="138" t="s">
        <v>135</v>
      </c>
      <c r="G21" s="174" t="s">
        <v>206</v>
      </c>
      <c r="H21" s="254" t="s">
        <v>278</v>
      </c>
      <c r="I21" s="139"/>
      <c r="J21" s="140"/>
      <c r="K21" s="140"/>
      <c r="L21" s="141"/>
      <c r="M21" s="142"/>
      <c r="N21" s="142"/>
      <c r="O21" s="142"/>
      <c r="P21" s="142"/>
      <c r="Q21" s="140"/>
      <c r="R21" s="138" t="s">
        <v>136</v>
      </c>
      <c r="S21" s="138" t="s">
        <v>137</v>
      </c>
      <c r="T21" s="138" t="s">
        <v>275</v>
      </c>
      <c r="U21" s="138"/>
      <c r="V21" s="138"/>
      <c r="W21" s="138"/>
      <c r="X21" s="218"/>
      <c r="Y21" s="97">
        <f t="shared" si="0"/>
        <v>3</v>
      </c>
    </row>
    <row r="22" spans="1:25" ht="13.35" customHeight="1" x14ac:dyDescent="0.25">
      <c r="A22" s="97">
        <v>18</v>
      </c>
      <c r="B22" s="97" t="s">
        <v>34</v>
      </c>
      <c r="C22" s="97"/>
      <c r="D22" s="97"/>
      <c r="E22" s="20"/>
      <c r="F22" s="205" t="s">
        <v>65</v>
      </c>
      <c r="G22" s="239" t="s">
        <v>220</v>
      </c>
      <c r="H22" s="255" t="s">
        <v>20</v>
      </c>
      <c r="I22" s="22"/>
      <c r="J22" s="22"/>
      <c r="K22" s="22"/>
      <c r="L22" s="96" t="s">
        <v>219</v>
      </c>
      <c r="M22" s="95"/>
      <c r="N22" s="95"/>
      <c r="O22" s="95"/>
      <c r="P22" s="95"/>
      <c r="Q22" s="22"/>
      <c r="R22" s="23" t="s">
        <v>66</v>
      </c>
      <c r="S22" s="23" t="s">
        <v>67</v>
      </c>
      <c r="T22" s="23"/>
      <c r="U22" s="23"/>
      <c r="V22" s="23"/>
      <c r="W22" s="23"/>
      <c r="X22" s="205"/>
      <c r="Y22" s="97">
        <f t="shared" si="0"/>
        <v>3</v>
      </c>
    </row>
    <row r="23" spans="1:25" ht="13.35" customHeight="1" x14ac:dyDescent="0.25">
      <c r="A23" s="97">
        <v>19</v>
      </c>
      <c r="B23" s="97" t="s">
        <v>34</v>
      </c>
      <c r="C23" s="97"/>
      <c r="D23" s="97"/>
      <c r="E23" s="20"/>
      <c r="F23" s="206" t="s">
        <v>293</v>
      </c>
      <c r="G23" s="240" t="s">
        <v>220</v>
      </c>
      <c r="H23" s="256" t="s">
        <v>20</v>
      </c>
      <c r="I23" s="207"/>
      <c r="J23" s="208"/>
      <c r="K23" s="208"/>
      <c r="L23" s="209" t="s">
        <v>294</v>
      </c>
      <c r="M23" s="210" t="s">
        <v>295</v>
      </c>
      <c r="N23" s="210"/>
      <c r="O23" s="210"/>
      <c r="P23" s="210"/>
      <c r="Q23" s="208"/>
      <c r="R23" s="211"/>
      <c r="S23" s="211"/>
      <c r="T23" s="211"/>
      <c r="U23" s="211"/>
      <c r="V23" s="211"/>
      <c r="W23" s="211"/>
      <c r="X23" s="206"/>
      <c r="Y23" s="227">
        <f t="shared" si="0"/>
        <v>2</v>
      </c>
    </row>
    <row r="24" spans="1:25" ht="13.35" customHeight="1" x14ac:dyDescent="0.25">
      <c r="A24" s="175">
        <v>20</v>
      </c>
      <c r="B24" s="175" t="s">
        <v>221</v>
      </c>
      <c r="C24" s="175"/>
      <c r="D24" s="175"/>
      <c r="E24" s="176"/>
      <c r="F24" s="177" t="s">
        <v>265</v>
      </c>
      <c r="G24" s="241" t="s">
        <v>269</v>
      </c>
      <c r="H24" s="241" t="s">
        <v>16</v>
      </c>
      <c r="I24" s="178"/>
      <c r="J24" s="179"/>
      <c r="K24" s="179"/>
      <c r="L24" s="180" t="s">
        <v>266</v>
      </c>
      <c r="M24" s="181" t="s">
        <v>267</v>
      </c>
      <c r="N24" s="181" t="s">
        <v>239</v>
      </c>
      <c r="O24" s="181" t="s">
        <v>268</v>
      </c>
      <c r="P24" s="181"/>
      <c r="Q24" s="179"/>
      <c r="R24" s="182"/>
      <c r="S24" s="182"/>
      <c r="T24" s="182"/>
      <c r="U24" s="182"/>
      <c r="V24" s="182"/>
      <c r="W24" s="182"/>
      <c r="X24" s="219"/>
      <c r="Y24" s="97">
        <f t="shared" si="0"/>
        <v>4</v>
      </c>
    </row>
    <row r="25" spans="1:25" ht="13.35" customHeight="1" x14ac:dyDescent="0.25">
      <c r="A25" s="175">
        <v>21</v>
      </c>
      <c r="B25" s="175" t="s">
        <v>34</v>
      </c>
      <c r="C25" s="175"/>
      <c r="D25" s="175"/>
      <c r="E25" s="176"/>
      <c r="F25" s="183" t="s">
        <v>270</v>
      </c>
      <c r="G25" s="242" t="s">
        <v>269</v>
      </c>
      <c r="H25" s="242" t="s">
        <v>16</v>
      </c>
      <c r="I25" s="178"/>
      <c r="J25" s="179"/>
      <c r="K25" s="179"/>
      <c r="L25" s="180"/>
      <c r="M25" s="181"/>
      <c r="N25" s="181"/>
      <c r="O25" s="181"/>
      <c r="P25" s="181"/>
      <c r="Q25" s="181"/>
      <c r="R25" s="182" t="s">
        <v>271</v>
      </c>
      <c r="S25" s="179"/>
      <c r="T25" s="182"/>
      <c r="U25" s="182"/>
      <c r="V25" s="182"/>
      <c r="W25" s="182"/>
      <c r="X25" s="219"/>
      <c r="Y25" s="97">
        <f t="shared" si="0"/>
        <v>1</v>
      </c>
    </row>
    <row r="26" spans="1:25" ht="13.35" customHeight="1" x14ac:dyDescent="0.25">
      <c r="A26" s="99">
        <v>22</v>
      </c>
      <c r="B26" s="99" t="s">
        <v>252</v>
      </c>
      <c r="C26" s="99"/>
      <c r="D26" s="99"/>
      <c r="E26" s="184"/>
      <c r="F26" s="185" t="s">
        <v>146</v>
      </c>
      <c r="G26" s="243" t="s">
        <v>257</v>
      </c>
      <c r="H26" s="257" t="s">
        <v>29</v>
      </c>
      <c r="I26" s="186"/>
      <c r="J26" s="187"/>
      <c r="K26" s="187"/>
      <c r="L26" s="188"/>
      <c r="M26" s="189"/>
      <c r="N26" s="189"/>
      <c r="O26" s="189"/>
      <c r="P26" s="189"/>
      <c r="Q26" s="187"/>
      <c r="R26" s="185" t="s">
        <v>147</v>
      </c>
      <c r="S26" s="185" t="s">
        <v>148</v>
      </c>
      <c r="T26" s="185" t="s">
        <v>150</v>
      </c>
      <c r="U26" s="185" t="s">
        <v>287</v>
      </c>
      <c r="V26" s="185" t="s">
        <v>288</v>
      </c>
      <c r="W26" s="185" t="s">
        <v>149</v>
      </c>
      <c r="X26" s="220" t="s">
        <v>289</v>
      </c>
      <c r="Y26" s="97">
        <f>COLUMNS(L26:X26)-COUNTBLANK(L26:X26)</f>
        <v>7</v>
      </c>
    </row>
    <row r="27" spans="1:25" ht="13.35" customHeight="1" x14ac:dyDescent="0.25">
      <c r="A27" s="190">
        <v>23</v>
      </c>
      <c r="B27" s="191" t="s">
        <v>252</v>
      </c>
      <c r="C27" s="192"/>
      <c r="D27" s="192"/>
      <c r="E27" s="193"/>
      <c r="F27" s="194" t="s">
        <v>143</v>
      </c>
      <c r="G27" s="244" t="s">
        <v>257</v>
      </c>
      <c r="H27" s="258" t="s">
        <v>29</v>
      </c>
      <c r="I27" s="195"/>
      <c r="J27" s="196"/>
      <c r="K27" s="197"/>
      <c r="L27" s="198" t="s">
        <v>290</v>
      </c>
      <c r="M27" s="199"/>
      <c r="N27" s="199"/>
      <c r="O27" s="199"/>
      <c r="P27" s="199"/>
      <c r="Q27" s="196"/>
      <c r="R27" s="194" t="s">
        <v>144</v>
      </c>
      <c r="S27" s="194" t="s">
        <v>145</v>
      </c>
      <c r="T27" s="194"/>
      <c r="U27" s="194"/>
      <c r="V27" s="194"/>
      <c r="W27" s="194"/>
      <c r="X27" s="221"/>
      <c r="Y27" s="97">
        <f t="shared" si="0"/>
        <v>3</v>
      </c>
    </row>
    <row r="28" spans="1:25" ht="13.35" customHeight="1" x14ac:dyDescent="0.25">
      <c r="A28" s="97">
        <v>24</v>
      </c>
      <c r="B28" s="97" t="s">
        <v>34</v>
      </c>
      <c r="C28" s="97"/>
      <c r="D28" s="97"/>
      <c r="E28" s="20"/>
      <c r="F28" s="24" t="s">
        <v>77</v>
      </c>
      <c r="G28" s="231" t="s">
        <v>78</v>
      </c>
      <c r="H28" s="231" t="s">
        <v>22</v>
      </c>
      <c r="I28" s="97"/>
      <c r="J28" s="98"/>
      <c r="K28" s="98"/>
      <c r="L28" s="200" t="s">
        <v>286</v>
      </c>
      <c r="M28" s="201" t="s">
        <v>223</v>
      </c>
      <c r="N28" s="201"/>
      <c r="O28" s="201"/>
      <c r="P28" s="201"/>
      <c r="Q28" s="98"/>
      <c r="R28" s="24"/>
      <c r="S28" s="24"/>
      <c r="T28" s="24"/>
      <c r="U28" s="24"/>
      <c r="V28" s="24"/>
      <c r="W28" s="24"/>
      <c r="X28" s="222"/>
      <c r="Y28" s="97">
        <f t="shared" si="0"/>
        <v>2</v>
      </c>
    </row>
    <row r="29" spans="1:25" ht="13.35" customHeight="1" x14ac:dyDescent="0.25">
      <c r="A29" s="99">
        <v>25</v>
      </c>
      <c r="B29" s="99" t="s">
        <v>34</v>
      </c>
      <c r="C29" s="99"/>
      <c r="D29" s="99"/>
      <c r="E29" s="100"/>
      <c r="F29" s="101" t="s">
        <v>79</v>
      </c>
      <c r="G29" s="245" t="s">
        <v>257</v>
      </c>
      <c r="H29" s="245" t="s">
        <v>29</v>
      </c>
      <c r="I29" s="102"/>
      <c r="J29" s="103"/>
      <c r="K29" s="103"/>
      <c r="L29" s="104" t="s">
        <v>225</v>
      </c>
      <c r="M29" s="104" t="s">
        <v>224</v>
      </c>
      <c r="N29" s="104"/>
      <c r="O29" s="104"/>
      <c r="P29" s="104"/>
      <c r="Q29" s="103"/>
      <c r="R29" s="101" t="s">
        <v>80</v>
      </c>
      <c r="S29" s="101" t="s">
        <v>81</v>
      </c>
      <c r="T29" s="101"/>
      <c r="U29" s="101"/>
      <c r="V29" s="101"/>
      <c r="W29" s="101"/>
      <c r="X29" s="223"/>
      <c r="Y29" s="97">
        <f t="shared" si="0"/>
        <v>4</v>
      </c>
    </row>
    <row r="30" spans="1:25" ht="13.35" customHeight="1" x14ac:dyDescent="0.25">
      <c r="A30" s="97">
        <v>26</v>
      </c>
      <c r="B30" s="97" t="s">
        <v>252</v>
      </c>
      <c r="C30" s="97"/>
      <c r="D30" s="97"/>
      <c r="E30" s="20"/>
      <c r="F30" s="23" t="s">
        <v>129</v>
      </c>
      <c r="G30" s="236" t="s">
        <v>130</v>
      </c>
      <c r="H30" s="236" t="s">
        <v>25</v>
      </c>
      <c r="I30" s="21"/>
      <c r="J30" s="22"/>
      <c r="K30" s="22"/>
      <c r="L30" s="92"/>
      <c r="M30" s="95"/>
      <c r="N30" s="95"/>
      <c r="O30" s="95"/>
      <c r="P30" s="95"/>
      <c r="Q30" s="22"/>
      <c r="R30" s="23" t="s">
        <v>131</v>
      </c>
      <c r="S30" s="23" t="s">
        <v>132</v>
      </c>
      <c r="T30" s="23" t="s">
        <v>133</v>
      </c>
      <c r="U30" s="23" t="s">
        <v>138</v>
      </c>
      <c r="V30" s="23" t="s">
        <v>285</v>
      </c>
      <c r="W30" s="23"/>
      <c r="X30" s="205"/>
      <c r="Y30" s="97">
        <f t="shared" si="0"/>
        <v>5</v>
      </c>
    </row>
    <row r="31" spans="1:25" ht="13.35" customHeight="1" x14ac:dyDescent="0.25">
      <c r="A31" s="97">
        <v>27</v>
      </c>
      <c r="B31" s="97" t="s">
        <v>34</v>
      </c>
      <c r="C31" s="97"/>
      <c r="D31" s="97"/>
      <c r="E31" s="20"/>
      <c r="F31" s="23" t="s">
        <v>91</v>
      </c>
      <c r="G31" s="246" t="s">
        <v>204</v>
      </c>
      <c r="H31" s="246" t="s">
        <v>30</v>
      </c>
      <c r="I31" s="21"/>
      <c r="J31" s="22"/>
      <c r="K31" s="22"/>
      <c r="L31" s="92"/>
      <c r="M31" s="95"/>
      <c r="N31" s="95"/>
      <c r="O31" s="95"/>
      <c r="P31" s="95"/>
      <c r="Q31" s="22"/>
      <c r="R31" s="23" t="s">
        <v>92</v>
      </c>
      <c r="S31" s="23" t="s">
        <v>93</v>
      </c>
      <c r="T31" t="s">
        <v>291</v>
      </c>
      <c r="U31" s="23"/>
      <c r="V31" s="23"/>
      <c r="W31" s="23"/>
      <c r="X31" s="205"/>
      <c r="Y31" s="97">
        <f t="shared" si="0"/>
        <v>3</v>
      </c>
    </row>
    <row r="32" spans="1:25" ht="13.35" customHeight="1" x14ac:dyDescent="0.25">
      <c r="A32" s="167">
        <v>28</v>
      </c>
      <c r="B32" s="167" t="s">
        <v>221</v>
      </c>
      <c r="C32" s="167"/>
      <c r="D32" s="167"/>
      <c r="E32" s="168"/>
      <c r="F32" s="169" t="s">
        <v>105</v>
      </c>
      <c r="G32" s="247" t="s">
        <v>258</v>
      </c>
      <c r="H32" s="247" t="s">
        <v>279</v>
      </c>
      <c r="I32" s="170"/>
      <c r="J32" s="171"/>
      <c r="K32" s="171"/>
      <c r="L32" s="172" t="s">
        <v>238</v>
      </c>
      <c r="M32" s="173"/>
      <c r="N32" s="173"/>
      <c r="O32" s="173"/>
      <c r="P32" s="173"/>
      <c r="Q32" s="171"/>
      <c r="R32" s="169" t="s">
        <v>106</v>
      </c>
      <c r="S32" s="169"/>
      <c r="T32" s="169"/>
      <c r="U32" s="169"/>
      <c r="V32" s="169"/>
      <c r="W32" s="169"/>
      <c r="X32" s="224"/>
      <c r="Y32" s="97">
        <f t="shared" si="0"/>
        <v>2</v>
      </c>
    </row>
    <row r="33" spans="1:25" ht="13.35" customHeight="1" x14ac:dyDescent="0.25">
      <c r="A33" s="167">
        <v>29</v>
      </c>
      <c r="B33" s="167" t="s">
        <v>221</v>
      </c>
      <c r="C33" s="167"/>
      <c r="D33" s="167"/>
      <c r="E33" s="168"/>
      <c r="F33" s="169" t="s">
        <v>272</v>
      </c>
      <c r="G33" s="247" t="s">
        <v>258</v>
      </c>
      <c r="H33" s="247" t="s">
        <v>279</v>
      </c>
      <c r="I33" s="202"/>
      <c r="J33" s="171"/>
      <c r="K33" s="171"/>
      <c r="L33" s="172" t="s">
        <v>232</v>
      </c>
      <c r="M33" s="173"/>
      <c r="N33" s="173"/>
      <c r="O33" s="173"/>
      <c r="P33" s="173"/>
      <c r="Q33" s="173"/>
      <c r="R33" s="173"/>
      <c r="S33" s="171"/>
      <c r="T33" s="203"/>
      <c r="U33" s="169"/>
      <c r="V33" s="169"/>
      <c r="W33" s="169"/>
      <c r="X33" s="224"/>
      <c r="Y33" s="97">
        <f t="shared" si="0"/>
        <v>1</v>
      </c>
    </row>
    <row r="34" spans="1:25" ht="13.35" customHeight="1" x14ac:dyDescent="0.25">
      <c r="A34" s="97">
        <v>30</v>
      </c>
      <c r="B34" s="97" t="s">
        <v>34</v>
      </c>
      <c r="C34" s="97"/>
      <c r="D34" s="97"/>
      <c r="E34" s="20"/>
      <c r="F34" s="23" t="s">
        <v>82</v>
      </c>
      <c r="G34" s="246" t="s">
        <v>203</v>
      </c>
      <c r="H34" s="246" t="s">
        <v>280</v>
      </c>
      <c r="I34" s="21"/>
      <c r="J34" s="22"/>
      <c r="K34" s="22"/>
      <c r="L34" s="92"/>
      <c r="M34" s="95"/>
      <c r="N34" s="95"/>
      <c r="O34" s="95"/>
      <c r="P34" s="95"/>
      <c r="Q34" s="22"/>
      <c r="R34" s="23" t="s">
        <v>83</v>
      </c>
      <c r="S34" s="23" t="s">
        <v>84</v>
      </c>
      <c r="T34" s="23"/>
      <c r="U34" s="23"/>
      <c r="V34" s="23"/>
      <c r="W34" s="23"/>
      <c r="X34" s="205"/>
      <c r="Y34" s="97">
        <f t="shared" si="0"/>
        <v>2</v>
      </c>
    </row>
    <row r="35" spans="1:25" ht="13.35" customHeight="1" x14ac:dyDescent="0.25">
      <c r="A35" s="105">
        <v>31</v>
      </c>
      <c r="B35" s="105" t="s">
        <v>34</v>
      </c>
      <c r="C35" s="105"/>
      <c r="D35" s="105"/>
      <c r="E35" s="106"/>
      <c r="F35" s="107" t="s">
        <v>95</v>
      </c>
      <c r="G35" s="248" t="s">
        <v>96</v>
      </c>
      <c r="H35" s="248" t="s">
        <v>23</v>
      </c>
      <c r="I35" s="108"/>
      <c r="J35" s="109"/>
      <c r="K35" s="109"/>
      <c r="L35" s="110" t="s">
        <v>230</v>
      </c>
      <c r="M35" s="111" t="s">
        <v>231</v>
      </c>
      <c r="N35" s="111"/>
      <c r="O35" s="111"/>
      <c r="P35" s="111"/>
      <c r="Q35" s="109"/>
      <c r="R35" s="107" t="s">
        <v>97</v>
      </c>
      <c r="S35" s="107" t="s">
        <v>98</v>
      </c>
      <c r="T35" s="107" t="s">
        <v>99</v>
      </c>
      <c r="U35" s="107"/>
      <c r="V35" s="107"/>
      <c r="W35" s="107"/>
      <c r="X35" s="225"/>
      <c r="Y35" s="97">
        <f t="shared" si="0"/>
        <v>5</v>
      </c>
    </row>
    <row r="36" spans="1:25" ht="13.35" customHeight="1" x14ac:dyDescent="0.25">
      <c r="A36" s="105">
        <v>32</v>
      </c>
      <c r="B36" s="105" t="s">
        <v>34</v>
      </c>
      <c r="C36" s="105"/>
      <c r="D36" s="105"/>
      <c r="E36" s="106"/>
      <c r="F36" s="107" t="s">
        <v>73</v>
      </c>
      <c r="G36" s="249" t="s">
        <v>201</v>
      </c>
      <c r="H36" s="249" t="s">
        <v>23</v>
      </c>
      <c r="I36" s="108"/>
      <c r="J36" s="109"/>
      <c r="K36" s="109"/>
      <c r="L36" s="110" t="s">
        <v>222</v>
      </c>
      <c r="M36" s="111"/>
      <c r="N36" s="111"/>
      <c r="O36" s="111"/>
      <c r="P36" s="111"/>
      <c r="Q36" s="109"/>
      <c r="R36" s="107" t="s">
        <v>74</v>
      </c>
      <c r="S36" s="107"/>
      <c r="T36" s="107"/>
      <c r="U36" s="107"/>
      <c r="V36" s="107"/>
      <c r="W36" s="107"/>
      <c r="X36" s="225"/>
      <c r="Y36" s="97">
        <f t="shared" si="0"/>
        <v>2</v>
      </c>
    </row>
    <row r="37" spans="1:25" ht="13.35" customHeight="1" x14ac:dyDescent="0.25">
      <c r="A37" s="97">
        <v>33</v>
      </c>
      <c r="B37" s="97" t="s">
        <v>242</v>
      </c>
      <c r="C37" s="97"/>
      <c r="D37" s="97"/>
      <c r="E37" s="20"/>
      <c r="F37" s="23" t="s">
        <v>117</v>
      </c>
      <c r="G37" s="236" t="s">
        <v>263</v>
      </c>
      <c r="H37" s="259" t="s">
        <v>281</v>
      </c>
      <c r="I37" s="21"/>
      <c r="J37" s="22"/>
      <c r="K37" s="22"/>
      <c r="L37" s="92" t="s">
        <v>243</v>
      </c>
      <c r="M37" s="95" t="s">
        <v>244</v>
      </c>
      <c r="N37" s="95" t="s">
        <v>245</v>
      </c>
      <c r="O37" s="95"/>
      <c r="P37" s="95"/>
      <c r="Q37" s="22"/>
      <c r="R37" s="23" t="s">
        <v>119</v>
      </c>
      <c r="S37" s="23" t="s">
        <v>120</v>
      </c>
      <c r="T37" s="23" t="s">
        <v>121</v>
      </c>
      <c r="U37" s="23" t="s">
        <v>122</v>
      </c>
      <c r="V37" s="23"/>
      <c r="W37" s="23"/>
      <c r="X37" s="205"/>
      <c r="Y37" s="97">
        <f t="shared" si="0"/>
        <v>7</v>
      </c>
    </row>
    <row r="38" spans="1:25" ht="13.35" customHeight="1" x14ac:dyDescent="0.25">
      <c r="A38" s="97">
        <v>34</v>
      </c>
      <c r="B38" s="97" t="s">
        <v>221</v>
      </c>
      <c r="C38" s="97"/>
      <c r="D38" s="97"/>
      <c r="E38" s="20"/>
      <c r="F38" s="23" t="s">
        <v>102</v>
      </c>
      <c r="G38" s="236" t="s">
        <v>253</v>
      </c>
      <c r="H38" s="236" t="s">
        <v>21</v>
      </c>
      <c r="I38" s="21"/>
      <c r="J38" s="22"/>
      <c r="K38" s="22"/>
      <c r="L38" s="92" t="s">
        <v>233</v>
      </c>
      <c r="M38" s="95" t="s">
        <v>234</v>
      </c>
      <c r="N38" s="95"/>
      <c r="O38" s="95"/>
      <c r="P38" s="95"/>
      <c r="Q38" s="22"/>
      <c r="R38" s="23" t="s">
        <v>103</v>
      </c>
      <c r="S38" s="23"/>
      <c r="T38" s="23"/>
      <c r="U38" s="23"/>
      <c r="V38" s="23"/>
      <c r="W38" s="23"/>
      <c r="X38" s="205"/>
      <c r="Y38" s="97">
        <f t="shared" si="0"/>
        <v>3</v>
      </c>
    </row>
    <row r="39" spans="1:25" ht="13.35" customHeight="1" x14ac:dyDescent="0.25">
      <c r="A39" s="97">
        <v>35</v>
      </c>
      <c r="B39" s="97" t="s">
        <v>34</v>
      </c>
      <c r="C39" s="97"/>
      <c r="D39" s="97"/>
      <c r="E39" s="20"/>
      <c r="F39" s="23" t="s">
        <v>60</v>
      </c>
      <c r="G39" s="236" t="s">
        <v>264</v>
      </c>
      <c r="H39" s="259" t="s">
        <v>27</v>
      </c>
      <c r="I39" s="21"/>
      <c r="J39" s="22"/>
      <c r="K39" s="22"/>
      <c r="L39" s="92" t="s">
        <v>215</v>
      </c>
      <c r="M39" s="95" t="s">
        <v>216</v>
      </c>
      <c r="N39" s="95" t="s">
        <v>217</v>
      </c>
      <c r="O39" s="95" t="s">
        <v>218</v>
      </c>
      <c r="P39" s="95"/>
      <c r="Q39" s="22"/>
      <c r="R39" s="23" t="s">
        <v>61</v>
      </c>
      <c r="S39" s="23" t="s">
        <v>62</v>
      </c>
      <c r="T39" s="23" t="s">
        <v>63</v>
      </c>
      <c r="U39" s="23"/>
      <c r="V39" s="23"/>
      <c r="W39" s="23"/>
      <c r="X39" s="205"/>
      <c r="Y39" s="97">
        <f t="shared" si="0"/>
        <v>7</v>
      </c>
    </row>
    <row r="40" spans="1:25" ht="13.35" customHeight="1" x14ac:dyDescent="0.25">
      <c r="A40" s="97">
        <v>36</v>
      </c>
      <c r="B40" s="97" t="s">
        <v>221</v>
      </c>
      <c r="C40" s="97"/>
      <c r="D40" s="97"/>
      <c r="E40" s="20"/>
      <c r="F40" s="23" t="s">
        <v>40</v>
      </c>
      <c r="G40" s="236" t="s">
        <v>259</v>
      </c>
      <c r="H40" s="259" t="s">
        <v>19</v>
      </c>
      <c r="I40" s="21"/>
      <c r="J40" s="22"/>
      <c r="K40" s="22"/>
      <c r="L40" s="92"/>
      <c r="M40" s="95"/>
      <c r="N40" s="95"/>
      <c r="O40" s="95"/>
      <c r="P40" s="95"/>
      <c r="Q40" s="22"/>
      <c r="R40" s="23" t="s">
        <v>41</v>
      </c>
      <c r="S40" s="23" t="s">
        <v>42</v>
      </c>
      <c r="T40" t="s">
        <v>292</v>
      </c>
      <c r="U40" s="23"/>
      <c r="V40" s="23"/>
      <c r="W40" s="23"/>
      <c r="X40" s="205"/>
      <c r="Y40" s="97">
        <f t="shared" si="0"/>
        <v>3</v>
      </c>
    </row>
    <row r="41" spans="1:25" ht="15" customHeight="1" x14ac:dyDescent="0.25">
      <c r="A41" s="97">
        <v>37</v>
      </c>
      <c r="B41" s="97" t="s">
        <v>34</v>
      </c>
      <c r="C41" s="97"/>
      <c r="D41" s="97"/>
      <c r="E41" s="20"/>
      <c r="F41" s="23" t="s">
        <v>54</v>
      </c>
      <c r="G41" s="236" t="s">
        <v>261</v>
      </c>
      <c r="H41" s="259" t="s">
        <v>18</v>
      </c>
      <c r="I41" s="21"/>
      <c r="J41" s="22"/>
      <c r="K41" s="22"/>
      <c r="L41" s="92" t="s">
        <v>212</v>
      </c>
      <c r="M41" s="95" t="s">
        <v>213</v>
      </c>
      <c r="N41" s="95" t="s">
        <v>214</v>
      </c>
      <c r="O41" s="95"/>
      <c r="P41" s="95"/>
      <c r="Q41" s="22"/>
      <c r="R41" s="23" t="s">
        <v>55</v>
      </c>
      <c r="S41" s="23" t="s">
        <v>56</v>
      </c>
      <c r="T41" s="23" t="s">
        <v>57</v>
      </c>
      <c r="U41" s="23" t="s">
        <v>58</v>
      </c>
      <c r="V41" s="23" t="s">
        <v>59</v>
      </c>
      <c r="W41" s="23"/>
      <c r="X41" s="205"/>
      <c r="Y41" s="97">
        <f t="shared" si="0"/>
        <v>8</v>
      </c>
    </row>
    <row r="42" spans="1:25" ht="15" customHeight="1" x14ac:dyDescent="0.25">
      <c r="A42" s="97">
        <v>38</v>
      </c>
      <c r="B42" s="97" t="s">
        <v>34</v>
      </c>
      <c r="C42" s="97"/>
      <c r="D42" s="97"/>
      <c r="E42" s="20"/>
      <c r="F42" s="94" t="s">
        <v>43</v>
      </c>
      <c r="G42" s="236" t="s">
        <v>260</v>
      </c>
      <c r="H42" s="236" t="s">
        <v>282</v>
      </c>
      <c r="I42" s="21"/>
      <c r="J42" s="22"/>
      <c r="K42" s="22"/>
      <c r="L42" s="92" t="s">
        <v>48</v>
      </c>
      <c r="M42" s="95" t="s">
        <v>208</v>
      </c>
      <c r="N42" s="95" t="s">
        <v>47</v>
      </c>
      <c r="O42" s="95"/>
      <c r="P42" s="95"/>
      <c r="Q42" s="22"/>
      <c r="R42" s="23" t="s">
        <v>44</v>
      </c>
      <c r="S42" s="23" t="s">
        <v>45</v>
      </c>
      <c r="T42" s="23" t="s">
        <v>46</v>
      </c>
      <c r="U42" s="23" t="s">
        <v>47</v>
      </c>
      <c r="V42" s="23" t="s">
        <v>48</v>
      </c>
      <c r="W42" s="23" t="s">
        <v>49</v>
      </c>
      <c r="X42" s="205"/>
      <c r="Y42" s="97">
        <f t="shared" ref="Y42" si="1">COLUMNS(L42:X42)-COUNTBLANK(L42:X42)</f>
        <v>9</v>
      </c>
    </row>
    <row r="43" spans="1:25" ht="15" customHeight="1" x14ac:dyDescent="0.25">
      <c r="A43" s="97">
        <v>39</v>
      </c>
      <c r="B43" s="97" t="s">
        <v>297</v>
      </c>
      <c r="C43" s="97"/>
      <c r="D43" s="97"/>
      <c r="E43" s="20"/>
      <c r="F43" s="213" t="s">
        <v>296</v>
      </c>
      <c r="G43" s="250" t="s">
        <v>203</v>
      </c>
      <c r="H43" s="250" t="s">
        <v>280</v>
      </c>
      <c r="I43" s="212"/>
      <c r="J43" s="208"/>
      <c r="K43" s="208"/>
      <c r="L43" s="209" t="s">
        <v>298</v>
      </c>
      <c r="M43" s="210"/>
      <c r="N43" s="210"/>
      <c r="O43" s="210"/>
      <c r="P43" s="210"/>
      <c r="Q43" s="208"/>
      <c r="R43" s="211"/>
      <c r="S43" s="211"/>
      <c r="T43" s="211"/>
      <c r="U43" s="211"/>
      <c r="V43" s="211"/>
      <c r="W43" s="211"/>
      <c r="X43" s="206"/>
      <c r="Y43" s="227">
        <f t="shared" si="0"/>
        <v>1</v>
      </c>
    </row>
  </sheetData>
  <sheetProtection selectLockedCells="1" selectUnlockedCells="1"/>
  <sortState ref="A5:CG39">
    <sortCondition ref="A5:A39"/>
  </sortState>
  <mergeCells count="4">
    <mergeCell ref="L1:U1"/>
    <mergeCell ref="I3:K3"/>
    <mergeCell ref="V1:Y1"/>
    <mergeCell ref="V2:Y2"/>
  </mergeCells>
  <pageMargins left="0.39374999999999999" right="0.39374999999999999" top="0.39374999999999999" bottom="0.39374999999999999" header="0.51180555555555551" footer="0.51180555555555551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Ruler="0" zoomScaleNormal="100" workbookViewId="0"/>
  </sheetViews>
  <sheetFormatPr defaultRowHeight="15" customHeight="1" x14ac:dyDescent="0.25"/>
  <cols>
    <col min="1" max="1" width="55.28515625" style="25" customWidth="1"/>
    <col min="2" max="2" width="8.5703125" style="26" customWidth="1"/>
    <col min="3" max="14" width="6.140625" style="25" customWidth="1"/>
  </cols>
  <sheetData>
    <row r="1" spans="1:14" ht="33.75" customHeight="1" x14ac:dyDescent="0.25">
      <c r="A1" s="27" t="s">
        <v>151</v>
      </c>
      <c r="B1" s="28"/>
      <c r="C1" s="264" t="s">
        <v>152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30.75" customHeight="1" x14ac:dyDescent="0.25">
      <c r="A2" s="29" t="s">
        <v>153</v>
      </c>
      <c r="B2" s="30" t="s">
        <v>154</v>
      </c>
      <c r="C2" s="31"/>
      <c r="D2" s="32"/>
      <c r="E2" s="32"/>
      <c r="F2" s="32"/>
      <c r="G2" s="32"/>
      <c r="H2" s="33"/>
      <c r="I2" s="32"/>
      <c r="J2" s="32"/>
      <c r="K2" s="32"/>
      <c r="L2" s="32"/>
      <c r="M2" s="32"/>
      <c r="N2" s="34"/>
    </row>
    <row r="3" spans="1:14" ht="15" customHeight="1" x14ac:dyDescent="0.25">
      <c r="A3" s="35" t="s">
        <v>155</v>
      </c>
      <c r="B3" s="36"/>
      <c r="C3" s="37"/>
      <c r="D3" s="38"/>
      <c r="E3" s="38"/>
      <c r="F3" s="38"/>
      <c r="G3" s="38"/>
      <c r="H3" s="39"/>
      <c r="I3" s="38"/>
      <c r="J3" s="38"/>
      <c r="K3" s="38"/>
      <c r="L3" s="38"/>
      <c r="M3" s="38"/>
      <c r="N3" s="40"/>
    </row>
    <row r="4" spans="1:14" ht="15.75" customHeight="1" x14ac:dyDescent="0.25">
      <c r="A4" s="41" t="s">
        <v>156</v>
      </c>
      <c r="B4" s="42"/>
      <c r="C4" s="31"/>
      <c r="D4" s="32"/>
      <c r="E4" s="32"/>
      <c r="F4" s="32"/>
      <c r="G4" s="32"/>
      <c r="H4" s="33"/>
      <c r="I4" s="32"/>
      <c r="J4" s="32"/>
      <c r="K4" s="32"/>
      <c r="L4" s="32"/>
      <c r="M4" s="32"/>
      <c r="N4" s="34"/>
    </row>
    <row r="5" spans="1:14" ht="15" customHeight="1" x14ac:dyDescent="0.25">
      <c r="A5" s="43" t="s">
        <v>157</v>
      </c>
      <c r="B5" s="44"/>
      <c r="C5" s="45"/>
      <c r="D5" s="46"/>
      <c r="E5" s="46"/>
      <c r="F5" s="46"/>
      <c r="G5" s="46"/>
      <c r="H5" s="47"/>
      <c r="I5" s="46"/>
      <c r="J5" s="46"/>
      <c r="K5" s="46"/>
      <c r="L5" s="46"/>
      <c r="M5" s="46"/>
      <c r="N5" s="48"/>
    </row>
    <row r="6" spans="1:14" ht="15" customHeight="1" x14ac:dyDescent="0.25">
      <c r="A6" s="49" t="s">
        <v>158</v>
      </c>
      <c r="B6" s="50" t="s">
        <v>159</v>
      </c>
      <c r="D6" s="51"/>
      <c r="E6" s="51"/>
      <c r="F6" s="51"/>
      <c r="G6" s="51"/>
      <c r="H6" s="52"/>
      <c r="I6" s="51"/>
      <c r="J6" s="51"/>
      <c r="K6" s="51"/>
      <c r="L6" s="51"/>
      <c r="M6" s="51"/>
      <c r="N6" s="53"/>
    </row>
    <row r="7" spans="1:14" ht="15" customHeight="1" x14ac:dyDescent="0.25">
      <c r="A7" s="49" t="s">
        <v>160</v>
      </c>
      <c r="B7" s="50" t="s">
        <v>159</v>
      </c>
      <c r="C7" s="54"/>
      <c r="D7" s="51"/>
      <c r="E7" s="51"/>
      <c r="F7" s="51"/>
      <c r="G7" s="51"/>
      <c r="H7" s="52"/>
      <c r="I7" s="51"/>
      <c r="J7" s="51"/>
      <c r="K7" s="51"/>
      <c r="L7" s="51"/>
      <c r="M7" s="51"/>
      <c r="N7" s="53"/>
    </row>
    <row r="8" spans="1:14" ht="15" customHeight="1" x14ac:dyDescent="0.25">
      <c r="A8" s="49" t="s">
        <v>161</v>
      </c>
      <c r="B8" s="50" t="s">
        <v>159</v>
      </c>
      <c r="C8" s="54"/>
      <c r="D8" s="51"/>
      <c r="E8" s="51"/>
      <c r="F8" s="51"/>
      <c r="G8" s="51"/>
      <c r="H8" s="52"/>
      <c r="I8" s="51"/>
      <c r="J8" s="51"/>
      <c r="K8" s="51"/>
      <c r="L8" s="51"/>
      <c r="M8" s="51"/>
      <c r="N8" s="53"/>
    </row>
    <row r="9" spans="1:14" ht="15" customHeight="1" x14ac:dyDescent="0.25">
      <c r="A9" s="49" t="s">
        <v>162</v>
      </c>
      <c r="B9" s="50" t="s">
        <v>159</v>
      </c>
      <c r="C9" s="54"/>
      <c r="D9" s="51"/>
      <c r="E9" s="51"/>
      <c r="F9" s="51"/>
      <c r="G9" s="51"/>
      <c r="H9" s="52"/>
      <c r="I9" s="51"/>
      <c r="J9" s="51"/>
      <c r="K9" s="51"/>
      <c r="L9" s="51"/>
      <c r="M9" s="51"/>
      <c r="N9" s="53"/>
    </row>
    <row r="10" spans="1:14" ht="15" customHeight="1" x14ac:dyDescent="0.25">
      <c r="A10" s="49" t="s">
        <v>163</v>
      </c>
      <c r="B10" s="50" t="s">
        <v>159</v>
      </c>
      <c r="C10" s="54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3"/>
    </row>
    <row r="11" spans="1:14" ht="15" customHeight="1" x14ac:dyDescent="0.25">
      <c r="A11" s="49" t="s">
        <v>164</v>
      </c>
      <c r="B11" s="50" t="s">
        <v>159</v>
      </c>
      <c r="C11" s="54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3"/>
    </row>
    <row r="12" spans="1:14" ht="15" customHeight="1" x14ac:dyDescent="0.25">
      <c r="A12" s="49"/>
      <c r="B12" s="50"/>
      <c r="C12" s="49"/>
      <c r="D12" s="55"/>
      <c r="E12" s="55"/>
      <c r="F12" s="55"/>
      <c r="G12" s="55"/>
      <c r="H12" s="56"/>
      <c r="I12" s="55"/>
      <c r="J12" s="55"/>
      <c r="K12" s="55"/>
      <c r="L12" s="55"/>
      <c r="M12" s="55"/>
      <c r="N12" s="57"/>
    </row>
    <row r="13" spans="1:14" ht="15" customHeight="1" x14ac:dyDescent="0.25">
      <c r="A13" s="58" t="s">
        <v>165</v>
      </c>
      <c r="B13" s="50"/>
      <c r="C13" s="49"/>
      <c r="D13" s="55"/>
      <c r="E13" s="55"/>
      <c r="F13" s="55"/>
      <c r="G13" s="55"/>
      <c r="H13" s="56"/>
      <c r="I13" s="55"/>
      <c r="J13" s="55"/>
      <c r="K13" s="55"/>
      <c r="L13" s="55"/>
      <c r="M13" s="55"/>
      <c r="N13" s="57"/>
    </row>
    <row r="14" spans="1:14" ht="15" customHeight="1" x14ac:dyDescent="0.25">
      <c r="A14" s="49" t="s">
        <v>166</v>
      </c>
      <c r="B14" s="50" t="s">
        <v>159</v>
      </c>
      <c r="C14" s="54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3"/>
    </row>
    <row r="15" spans="1:14" ht="15" customHeight="1" x14ac:dyDescent="0.25">
      <c r="A15" s="49" t="s">
        <v>167</v>
      </c>
      <c r="B15" s="50" t="s">
        <v>159</v>
      </c>
      <c r="C15" s="54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3"/>
    </row>
    <row r="16" spans="1:14" ht="15" customHeight="1" x14ac:dyDescent="0.25">
      <c r="A16" s="49" t="s">
        <v>168</v>
      </c>
      <c r="B16" s="50" t="s">
        <v>159</v>
      </c>
      <c r="C16" s="54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3"/>
    </row>
    <row r="17" spans="1:14" ht="15" customHeight="1" x14ac:dyDescent="0.25">
      <c r="A17" s="49" t="s">
        <v>169</v>
      </c>
      <c r="B17" s="50" t="s">
        <v>159</v>
      </c>
      <c r="C17" s="54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3"/>
    </row>
    <row r="18" spans="1:14" ht="15" customHeight="1" x14ac:dyDescent="0.25">
      <c r="A18" s="49"/>
      <c r="B18" s="50"/>
      <c r="C18" s="49"/>
      <c r="D18" s="55"/>
      <c r="E18" s="55"/>
      <c r="F18" s="55"/>
      <c r="G18" s="55"/>
      <c r="H18" s="56"/>
      <c r="I18" s="55"/>
      <c r="J18" s="55"/>
      <c r="K18" s="55"/>
      <c r="L18" s="55"/>
      <c r="M18" s="55"/>
      <c r="N18" s="57"/>
    </row>
    <row r="19" spans="1:14" ht="15.75" customHeight="1" x14ac:dyDescent="0.25">
      <c r="A19" s="59" t="s">
        <v>170</v>
      </c>
      <c r="B19" s="50" t="s">
        <v>171</v>
      </c>
      <c r="C19" s="60"/>
      <c r="D19" s="61"/>
      <c r="E19" s="61"/>
      <c r="F19" s="61"/>
      <c r="G19" s="61"/>
      <c r="H19" s="62"/>
      <c r="I19" s="61"/>
      <c r="J19" s="61"/>
      <c r="K19" s="61"/>
      <c r="L19" s="61"/>
      <c r="M19" s="61"/>
      <c r="N19" s="63"/>
    </row>
    <row r="20" spans="1:14" ht="15.75" customHeight="1" x14ac:dyDescent="0.25">
      <c r="A20" s="64" t="s">
        <v>33</v>
      </c>
      <c r="B20" s="65"/>
      <c r="C20" s="66" t="e">
        <f>SUM(C6:C17,C19)/(2*COUNT(C6:C17))</f>
        <v>#DIV/0!</v>
      </c>
      <c r="D20" s="66" t="e">
        <f>#N/A</f>
        <v>#N/A</v>
      </c>
      <c r="E20" s="66" t="e">
        <f>#N/A</f>
        <v>#N/A</v>
      </c>
      <c r="F20" s="66" t="e">
        <f>#N/A</f>
        <v>#N/A</v>
      </c>
      <c r="G20" s="66" t="e">
        <f>#N/A</f>
        <v>#N/A</v>
      </c>
      <c r="H20" s="66" t="e">
        <f>#N/A</f>
        <v>#N/A</v>
      </c>
      <c r="I20" s="66" t="e">
        <f>#N/A</f>
        <v>#N/A</v>
      </c>
      <c r="J20" s="66" t="e">
        <f>#N/A</f>
        <v>#N/A</v>
      </c>
      <c r="K20" s="66" t="e">
        <f>#N/A</f>
        <v>#N/A</v>
      </c>
      <c r="L20" s="66" t="e">
        <f>#N/A</f>
        <v>#N/A</v>
      </c>
      <c r="M20" s="66" t="e">
        <f>#N/A</f>
        <v>#N/A</v>
      </c>
      <c r="N20" s="66" t="e">
        <f>#N/A</f>
        <v>#N/A</v>
      </c>
    </row>
    <row r="21" spans="1:14" ht="15" customHeight="1" x14ac:dyDescent="0.25">
      <c r="A21" s="67" t="s">
        <v>172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25" t="s">
        <v>173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25" t="s">
        <v>174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25" t="s">
        <v>175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25" t="s">
        <v>176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67" t="s">
        <v>177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6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68" t="s">
        <v>178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62"/>
    </row>
    <row r="29" spans="1:14" ht="15" customHeight="1" x14ac:dyDescent="0.25">
      <c r="A29" s="71" t="s">
        <v>179</v>
      </c>
      <c r="N29" s="72"/>
    </row>
    <row r="30" spans="1:14" ht="15" customHeight="1" x14ac:dyDescent="0.25">
      <c r="A30" s="73" t="s">
        <v>180</v>
      </c>
      <c r="N30" s="72"/>
    </row>
    <row r="31" spans="1:14" ht="15" customHeight="1" x14ac:dyDescent="0.25">
      <c r="A31" s="73" t="s">
        <v>181</v>
      </c>
      <c r="N31" s="72"/>
    </row>
    <row r="32" spans="1:14" ht="15" customHeight="1" x14ac:dyDescent="0.25">
      <c r="A32" s="71" t="s">
        <v>182</v>
      </c>
      <c r="N32" s="72"/>
    </row>
    <row r="33" spans="1:14" ht="15" customHeight="1" x14ac:dyDescent="0.25">
      <c r="A33" s="73" t="s">
        <v>183</v>
      </c>
      <c r="N33" s="72"/>
    </row>
    <row r="34" spans="1:14" ht="15" customHeight="1" x14ac:dyDescent="0.25">
      <c r="A34" s="73" t="s">
        <v>181</v>
      </c>
      <c r="N34" s="72"/>
    </row>
    <row r="35" spans="1:14" ht="15" customHeight="1" x14ac:dyDescent="0.25">
      <c r="A35" s="71" t="s">
        <v>184</v>
      </c>
      <c r="N35" s="72"/>
    </row>
    <row r="36" spans="1:14" ht="15" customHeight="1" x14ac:dyDescent="0.25">
      <c r="A36" s="73" t="s">
        <v>185</v>
      </c>
      <c r="N36" s="72"/>
    </row>
    <row r="37" spans="1:14" ht="15" customHeight="1" x14ac:dyDescent="0.25">
      <c r="A37" s="74" t="s">
        <v>186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Ruler="0" zoomScaleNormal="100" workbookViewId="0">
      <selection activeCell="E9" sqref="E9"/>
    </sheetView>
  </sheetViews>
  <sheetFormatPr defaultRowHeight="15" customHeight="1" x14ac:dyDescent="0.25"/>
  <cols>
    <col min="1" max="1" width="22.5703125" customWidth="1"/>
    <col min="2" max="2" width="76.140625" customWidth="1"/>
  </cols>
  <sheetData>
    <row r="1" spans="1:2" ht="21.75" customHeight="1" x14ac:dyDescent="0.25">
      <c r="A1" s="78" t="s">
        <v>187</v>
      </c>
      <c r="B1" s="79"/>
    </row>
    <row r="2" spans="1:2" ht="15.75" customHeight="1" x14ac:dyDescent="0.25">
      <c r="A2" s="80" t="s">
        <v>188</v>
      </c>
      <c r="B2" s="81"/>
    </row>
    <row r="3" spans="1:2" ht="14.85" customHeight="1" x14ac:dyDescent="0.25">
      <c r="A3" s="82" t="s">
        <v>189</v>
      </c>
      <c r="B3" s="83" t="s">
        <v>190</v>
      </c>
    </row>
    <row r="4" spans="1:2" ht="28.35" customHeight="1" x14ac:dyDescent="0.25">
      <c r="A4" s="84"/>
      <c r="B4" s="85" t="s">
        <v>191</v>
      </c>
    </row>
    <row r="5" spans="1:2" ht="14.85" customHeight="1" x14ac:dyDescent="0.25">
      <c r="A5" s="86" t="s">
        <v>192</v>
      </c>
      <c r="B5" s="87" t="s">
        <v>193</v>
      </c>
    </row>
    <row r="6" spans="1:2" ht="15.75" customHeight="1" x14ac:dyDescent="0.25">
      <c r="A6" s="88"/>
      <c r="B6" s="89"/>
    </row>
    <row r="7" spans="1:2" ht="15.75" customHeight="1" x14ac:dyDescent="0.25">
      <c r="A7" s="80" t="s">
        <v>194</v>
      </c>
      <c r="B7" s="81"/>
    </row>
    <row r="8" spans="1:2" ht="15" customHeight="1" x14ac:dyDescent="0.25">
      <c r="A8" s="88" t="s">
        <v>192</v>
      </c>
      <c r="B8" s="89" t="s">
        <v>195</v>
      </c>
    </row>
    <row r="9" spans="1:2" ht="30" customHeight="1" x14ac:dyDescent="0.25">
      <c r="A9" s="84"/>
      <c r="B9" s="85" t="s">
        <v>196</v>
      </c>
    </row>
    <row r="10" spans="1:2" ht="15.75" customHeight="1" x14ac:dyDescent="0.25">
      <c r="A10" s="90" t="s">
        <v>197</v>
      </c>
      <c r="B10" s="91" t="s">
        <v>198</v>
      </c>
    </row>
  </sheetData>
  <sheetProtection selectLockedCells="1" selectUnlockedCells="1"/>
  <pageMargins left="0.7" right="0.7" top="0.75" bottom="0.75" header="0.51180555555555551" footer="0.51180555555555551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06BE9D-DD08-48AF-8F63-C539D9B42D75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Projekty</vt:lpstr>
      <vt:lpstr>HodnotiaciFormular</vt:lpstr>
      <vt:lpstr>Harmonogram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micic</cp:lastModifiedBy>
  <cp:lastPrinted>2015-02-10T12:21:49Z</cp:lastPrinted>
  <dcterms:created xsi:type="dcterms:W3CDTF">2014-01-10T07:47:51Z</dcterms:created>
  <dcterms:modified xsi:type="dcterms:W3CDTF">2015-02-10T14:51:06Z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