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Ziadosti" sheetId="3" r:id="rId1"/>
    <sheet name="Publikacie" sheetId="2" r:id="rId2"/>
  </sheets>
  <calcPr calcId="145621"/>
</workbook>
</file>

<file path=xl/calcChain.xml><?xml version="1.0" encoding="utf-8"?>
<calcChain xmlns="http://schemas.openxmlformats.org/spreadsheetml/2006/main">
  <c r="M28" i="3" l="1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29" i="3" l="1"/>
</calcChain>
</file>

<file path=xl/sharedStrings.xml><?xml version="1.0" encoding="utf-8"?>
<sst xmlns="http://schemas.openxmlformats.org/spreadsheetml/2006/main" count="631" uniqueCount="226">
  <si>
    <t>Cislo</t>
  </si>
  <si>
    <t>Title</t>
  </si>
  <si>
    <t>Utvar</t>
  </si>
  <si>
    <t>Kategoria</t>
  </si>
  <si>
    <t>Vystup1</t>
  </si>
  <si>
    <t>Kat1</t>
  </si>
  <si>
    <t>Suma1</t>
  </si>
  <si>
    <t>OsCislo</t>
  </si>
  <si>
    <t>ID</t>
  </si>
  <si>
    <t xml:space="preserve">Návrh štruktúry a vyhľadávacích algoritmov pre temporálne databázy, využitie temporálnych databáz v doprave a medicíne (detekcia a lokalizácia nádorov mozgu) </t>
  </si>
  <si>
    <t>Katedra informatiky</t>
  </si>
  <si>
    <t>Doktorand</t>
  </si>
  <si>
    <t>ICTIC 2013</t>
  </si>
  <si>
    <t>GV-CONF 2013</t>
  </si>
  <si>
    <t>RCIS 2013</t>
  </si>
  <si>
    <t>AFD</t>
  </si>
  <si>
    <t>AFC</t>
  </si>
  <si>
    <t>554288</t>
  </si>
  <si>
    <t>Kvet</t>
  </si>
  <si>
    <t>Michal</t>
  </si>
  <si>
    <t>Dynamické udalostné systémy</t>
  </si>
  <si>
    <t>Katedra technickej kybernetiky</t>
  </si>
  <si>
    <t>FedCSIS: IEEE Federated Conference on Computer Science and Information Systems, International Conference on Wireless Sensor Networks; Kraków - Poland; 8. - 11. September 2013</t>
  </si>
  <si>
    <t>Konferencia NITT SK 2013 - Transfer technológií na Slovensku a v zahraničí; Bratislava - Slovensko; 8. Október 2013</t>
  </si>
  <si>
    <t>Konferencia MiST - Mathematics in Science and Technologies; Kľak - Fačkovské sedlo; 2. - 7. Január 2014</t>
  </si>
  <si>
    <t>AFL</t>
  </si>
  <si>
    <t>554289</t>
  </si>
  <si>
    <t>Kochláň</t>
  </si>
  <si>
    <t>Automatická sémantická anotácia</t>
  </si>
  <si>
    <t>Katedra dopravných sietí</t>
  </si>
  <si>
    <t>2013 Signal Processing: Algorithms, Architectures, Arrangements, and Applications (SPA), 26. - 28.9.2013, Poznan, Poland</t>
  </si>
  <si>
    <t>QUARE 2013, elektronická konferencia na www.quaere.econference.cz, 20. - 24. 5. 2013</t>
  </si>
  <si>
    <t>14th International scientific conference of PhD. students and young scientists and pedagogues, Nitra, September 2013</t>
  </si>
  <si>
    <t>AED</t>
  </si>
  <si>
    <t>Analýza spoľahlivosti viacstavových systémov</t>
  </si>
  <si>
    <t>IEEE International Conference on Quality, Reliability, Risk, Maintenance, and Safety Engineering - QR2MSE 2013, China, 15-18 July 2013</t>
  </si>
  <si>
    <t>IEEE FEDERATED CONFERENCE ON COMPUTER SCIENCE AND INFORMATION SYSTEMS - FedCSIS 2013, Poland, 8 - 11 September 2013</t>
  </si>
  <si>
    <t xml:space="preserve"> IEEE Eurocon 2013, Croatia, 1-4 July 2013</t>
  </si>
  <si>
    <t>Digital Technologies 2013, Slovakia, 29-31 May 2013</t>
  </si>
  <si>
    <t>553591</t>
  </si>
  <si>
    <t>Kostolný</t>
  </si>
  <si>
    <t>Jozef</t>
  </si>
  <si>
    <t>Výskum indexov dôležitosti viacstavových systémov</t>
  </si>
  <si>
    <t>Digital Technologies 2013, Slovakia, 29‐31 May 2013</t>
  </si>
  <si>
    <t>IEEE Eurocon 2013, Croatia, 1‐4 July 2013</t>
  </si>
  <si>
    <t>IEEE FEDERATED CONFERENCE ON COMPUTER SCIENCE AND INFORMATION SYSTEMS ‐ FedCSIS 2013,
Poland, 8 ‐ 11 September 2013</t>
  </si>
  <si>
    <t>554287</t>
  </si>
  <si>
    <t>Kvaššay</t>
  </si>
  <si>
    <t>Miroslav</t>
  </si>
  <si>
    <t>Správanie sa multiagentových systémov s definovaným cieľom</t>
  </si>
  <si>
    <t>ICDIPC 2013 : International Conference on Digital Information Processing and Communications,
Istanbul, Turecko,
20.-21. jún 2013</t>
  </si>
  <si>
    <t>European International Journal of Science and Technology,
ISSN: 2304-9693</t>
  </si>
  <si>
    <t>International refereed Journal of Engineering and Science,
ISSN Online : 2319 – 183X,
ISSN Print : 2319 – 1821</t>
  </si>
  <si>
    <t>ADE</t>
  </si>
  <si>
    <t>552886</t>
  </si>
  <si>
    <t>Púchyová</t>
  </si>
  <si>
    <t>Jana</t>
  </si>
  <si>
    <t>Návrh obslužných systémov s kritériom férovej deľby prostriedkov,
Tvorba dátoveho modelu prepojenia makroskopickej a jemnej úrovne.</t>
  </si>
  <si>
    <t>Euro 2013, Rím, 1-4.7.2013</t>
  </si>
  <si>
    <t>seminar DFJP, Unverzita Pardubice, Pardubice</t>
  </si>
  <si>
    <t>Mathematical method in economics, MME, Jihlava, 11-13.9.2013</t>
  </si>
  <si>
    <t>554286</t>
  </si>
  <si>
    <t>Cebecauer</t>
  </si>
  <si>
    <t>Matej</t>
  </si>
  <si>
    <t>Využívanie metódy scenárov v plánovaní v podniku</t>
  </si>
  <si>
    <t>Katedra manažérských teórií</t>
  </si>
  <si>
    <t>Scenarios as a tool for preparing companies for the future: 4th International PhD Conference „New Economic Challenges“, Masaryk university, Faculty of Economics and Administration, Lipová 41a, Brno, Česká republika, 25.4.2012</t>
  </si>
  <si>
    <t>Non-formal education: ROZVOJ ĽUDSKÉHO POTENCIÁLU, 10. medzinárodná vedecká konferencia, 19. – 20. jún 2013, Žilinská univerzita v Žiline</t>
  </si>
  <si>
    <t>Názov je v procese vyjednávania s fínskou a britskou profesorkou, ktoré budú súčasťou publikácie, The 8th International KMO Conference, 9.-13. September 2013, Kaohsiung, Taiwan</t>
  </si>
  <si>
    <t>AEC</t>
  </si>
  <si>
    <t>552897</t>
  </si>
  <si>
    <t>Šramová</t>
  </si>
  <si>
    <t>Veronika</t>
  </si>
  <si>
    <t>Znalosti v strategickom marketingu</t>
  </si>
  <si>
    <t>Knowledge Management Initiatives - Case of Machinery Company, 4th International PhD Conference „New Economic Challenges“ , Brno, 25.4.2013</t>
  </si>
  <si>
    <t>The 8th International KMO Conference, 9.-13. September 2013, Kaohsiung, Taiwan
Názov je v procese vyjednávania s fínskou a britskou profesorkou, ktoré budú súčasťou publikácie</t>
  </si>
  <si>
    <t>Neformálne vzdelávanie, ROZVOJ ĽUDSKÉHO POTENCIÁLU, 10. medzinárodná vedecká konferencia, 19. – 20. jún 2013, Žilinská univerzita v Žiline</t>
  </si>
  <si>
    <t>Journal: Verslas: teorija ir praktika = Business: theory and practice. Lithuania.
Uverejnenie príspevku.</t>
  </si>
  <si>
    <t>552896</t>
  </si>
  <si>
    <t>Závodská</t>
  </si>
  <si>
    <t>Anna</t>
  </si>
  <si>
    <t>Vplyv investícií do ľudského kapitálu na výkonnosť, profitabilitu a konkurenčnú schopnosť podniku</t>
  </si>
  <si>
    <t>Katedra manažérskych teórií</t>
  </si>
  <si>
    <t>4th International PhD student´s conference “New Economic Challenges”, Brno, April 22–26, 2013</t>
  </si>
  <si>
    <t>European Scientific Conference of Doctoral Students - Pefnet, Brno, 2013</t>
  </si>
  <si>
    <t>Interdisciplinary Scientific Conference for PhD students and assistants QUAERE 2013, Hradec Králové, 20. - 24. 5. 2013</t>
  </si>
  <si>
    <t>Education, Research, INnovation, Bratislava, 15 -17 Máj, 2013</t>
  </si>
  <si>
    <t>The 2 nd International Virtual Conference 2013 (ICTIC 2013) Slovakia, Bratislava, March 25. - 29.</t>
  </si>
  <si>
    <t>554294</t>
  </si>
  <si>
    <t>Kocifajová</t>
  </si>
  <si>
    <t>Lenka</t>
  </si>
  <si>
    <t>Uplatnenie prvkov znalostného manažmentu v strategickom manažmente</t>
  </si>
  <si>
    <t xml:space="preserve">Katedra manažérskych teórií </t>
  </si>
  <si>
    <t>4th International PhD student`s conference "New Economic Challenges", Brno, Apríl 22-26, 2013</t>
  </si>
  <si>
    <t>European Scientific Conference of Doctoral Student  - Pefnet, Brno, 2013</t>
  </si>
  <si>
    <t>Interdisciplinaty Scientific Conference for PhD students and assistants QUAERE 2013, Hradec Králové, Máj 20-24, 2013</t>
  </si>
  <si>
    <t>Education, Research, INnovation, Bratislava, Máj 15-17,2013</t>
  </si>
  <si>
    <t>The 2nd International Virtual Conference 2013 (ICTIC 2013) Slovakia, Bratislava, Marec 25-19, 2013</t>
  </si>
  <si>
    <t>554296</t>
  </si>
  <si>
    <t>Púčková</t>
  </si>
  <si>
    <t>Katarína</t>
  </si>
  <si>
    <t>Znalosti v strategickom rozhodovaní</t>
  </si>
  <si>
    <t>Organizácia založená na vedomostiach v období globalizácie a internacionalizácie, 18. a 19. apríla 2013, Poprad</t>
  </si>
  <si>
    <t>Znalosti pro tržní praxi 2013, 12. a 13. september 2013, Olomouc</t>
  </si>
  <si>
    <t>Interdisciplinary Scientific Conference QUAERE 2013, 20 - 24. mája, Praha</t>
  </si>
  <si>
    <t>HRM&amp;E alebo JICMS</t>
  </si>
  <si>
    <t>ADF</t>
  </si>
  <si>
    <t>553585</t>
  </si>
  <si>
    <t>Bízik</t>
  </si>
  <si>
    <t>Deep machine learning for object recognition</t>
  </si>
  <si>
    <t>Zamestnanec do 35 rokov</t>
  </si>
  <si>
    <t>FEDERATED CONFERENCE ON COMPUTER SCIENCE AND INFORMATION SYSTEMS, Kraków, Poland, 8 - 11 September, 2013</t>
  </si>
  <si>
    <t>Seminár DFJP, Univerzita Pardubice, Česká republika, 25 - 26.4, 2013</t>
  </si>
  <si>
    <t>Spracovanie obrazu, Rekonštrukcia snímaného obrazu do 3D modelu</t>
  </si>
  <si>
    <t>Katedra softvérových technológií</t>
  </si>
  <si>
    <t>Objekty 2013</t>
  </si>
  <si>
    <t>The 1 st Global Virtual Conference 2013 (GV-CONF 2013) Goce Delchev University Macedonia &amp; THOMSON Ltd. Slovakia</t>
  </si>
  <si>
    <t>16th International IEEE Conference on Intelligent Transportation Systems</t>
  </si>
  <si>
    <t>International Conference on INFORMATION TECHNOLOGIES</t>
  </si>
  <si>
    <t>553589</t>
  </si>
  <si>
    <t>Meško</t>
  </si>
  <si>
    <t>Dotazy nad obrázkami s využitím spracovania obrazu</t>
  </si>
  <si>
    <t>The 1 st Global Virtual Conference 2013, (GV-CONF 2013), Goce Delchev University Macedonia &amp; THOMSON Ltd. Slovakia, April 8. - 12., 2013</t>
  </si>
  <si>
    <t>16th International IEEE Conference on Intelligent Transportation Systems, October 6-9, 2013, The Hague, The Netherlands</t>
  </si>
  <si>
    <t>InfoTech-2012, International Conference on Systems for Automation of Engineering and Research (SAER), September 2013 St. St. Constantine and Elena Resort, Varna, Bulgaria</t>
  </si>
  <si>
    <t>552887</t>
  </si>
  <si>
    <t>Toth</t>
  </si>
  <si>
    <t>Štefan</t>
  </si>
  <si>
    <t>On-board localization technologies for vehicle positioning</t>
  </si>
  <si>
    <t>FedCSIS: Federated Conference on Computer Science and Information Systems, Conference on Wireless Sensor Networks 2013, IEEE, Kraków, Poland, 8 - 11 September, 2013.</t>
  </si>
  <si>
    <t>21. medzinárodné sympózium EURO - ŽEL 2013 Nové výzvy pre európske železnice, 4. - 5. jún 2013, 
Žilina (Slovenská republika)</t>
  </si>
  <si>
    <t>The 2 nd International Virtual Conference 2013 (ICTIC 2013) Slovakia, March 25. - 29., 2013</t>
  </si>
  <si>
    <t>552233</t>
  </si>
  <si>
    <t>Hodoň</t>
  </si>
  <si>
    <t>Application of PCNN in digital signal processing</t>
  </si>
  <si>
    <t>FEDERATED CONFERENCE ON COMPUTER SCIENCE AND INFORMATION SYSTEMS
Kraków, Poland, 8 - 11 September, 2013</t>
  </si>
  <si>
    <t>MEMSTECH 2013 9th IEEE International Conference 
PERSPECTIVE TECHNOLOGIES AND METHODS IN MEMS DESIGN, Polyana, UKRAINE, 16 - 20 April 2013</t>
  </si>
  <si>
    <t>Implementácia algoritmov ČSS do obvodov FPGA</t>
  </si>
  <si>
    <t>FEDERATED CONFERENCE ON COMPUTER SCIENCE AND INFORMATION SYSTEMS Kraków, Poland, 8 - 11 September, 2013</t>
  </si>
  <si>
    <t>International Virtual Conference 2013  ICTIC 2013, Žilina Slovakia, 25 - 29 March, 2013</t>
  </si>
  <si>
    <t>Metodológia pri návrhu IS</t>
  </si>
  <si>
    <t>Katedra informačných sietí</t>
  </si>
  <si>
    <t>Medzinárodná konferencia IEEE ICETA 2013, 11. ročník medzinárodnej konferencie o eLearningových technológiach a aplikáciach, 24. - 25. októbra 2013, Stará Lesná, Vysoké Tatry</t>
  </si>
  <si>
    <t>Časopis E+M Ekonomie a Management, MK ČR E 18765, ISSN 1212-3609, Technická univerzita v Liberci Ekonomická fakulta</t>
  </si>
  <si>
    <t>Koneferncia MiST 2014 2.1.-7.1.2014, Mathematics in Science and Technologies, hotel Kľak, Fačkovské sedlo</t>
  </si>
  <si>
    <t>554290</t>
  </si>
  <si>
    <t>Papán</t>
  </si>
  <si>
    <t>Innovative business performance and its evaluation</t>
  </si>
  <si>
    <t>ICIMTR 2013: International Conference on Innovation, Management and Technology Research, - Langkawi, Kedaho Malaysia, September 9-10, 2013. Proceedings - Procedia Social and Behavioural Science, Elsevier, SCOPUS.</t>
  </si>
  <si>
    <t>Evaluation of the innovative business performance</t>
  </si>
  <si>
    <t>ICIMTR 2013: International Conference on Innovation, Management and Technology Research, - Langkawi, Kedah, Malaysia, September 9-10, 2013
Proceedings - Procedia Social and Behavioural Science, Elsevier, SCOPUS</t>
  </si>
  <si>
    <t>Molitorisová</t>
  </si>
  <si>
    <t>a</t>
  </si>
  <si>
    <t>IEEE</t>
  </si>
  <si>
    <t>CC?</t>
  </si>
  <si>
    <t>?</t>
  </si>
  <si>
    <t>Ellen</t>
  </si>
  <si>
    <t>Jurečka</t>
  </si>
  <si>
    <t>Matúš</t>
  </si>
  <si>
    <t>Ševčík</t>
  </si>
  <si>
    <t>Peter</t>
  </si>
  <si>
    <t>Varmus</t>
  </si>
  <si>
    <t>Lendel</t>
  </si>
  <si>
    <t>Viliam</t>
  </si>
  <si>
    <t>Dokt1rok</t>
  </si>
  <si>
    <t>Krstne</t>
  </si>
  <si>
    <t>Priezvisko</t>
  </si>
  <si>
    <t>Tarábek</t>
  </si>
  <si>
    <t>Kat.A/B</t>
  </si>
  <si>
    <t>Kat. C</t>
  </si>
  <si>
    <t>Nastup 2012</t>
  </si>
  <si>
    <t>Meno</t>
  </si>
  <si>
    <t>Požadované</t>
  </si>
  <si>
    <t>IEEE?</t>
  </si>
  <si>
    <t>Pridelené</t>
  </si>
  <si>
    <t>Spolu</t>
  </si>
  <si>
    <t>Marek</t>
  </si>
  <si>
    <t>FVG/4/2012</t>
  </si>
  <si>
    <t>Pridelené z rozpočtu na rok 2013</t>
  </si>
  <si>
    <t>Toman</t>
  </si>
  <si>
    <t>Ľubomír</t>
  </si>
  <si>
    <t>FVG/5/2012</t>
  </si>
  <si>
    <t>FVG/20/2012</t>
  </si>
  <si>
    <t>Márton</t>
  </si>
  <si>
    <t>Koháni</t>
  </si>
  <si>
    <t>FVG/24/2012</t>
  </si>
  <si>
    <t>FVG/30/2012</t>
  </si>
  <si>
    <t>Kocifaj</t>
  </si>
  <si>
    <t>KI</t>
  </si>
  <si>
    <t>KTK</t>
  </si>
  <si>
    <t>KDS</t>
  </si>
  <si>
    <t>KMNT</t>
  </si>
  <si>
    <t>KST</t>
  </si>
  <si>
    <t>KIS</t>
  </si>
  <si>
    <t>Poznámka</t>
  </si>
  <si>
    <t>Požadované zostatky z 2012 [EUR]</t>
  </si>
  <si>
    <t>Ukazovateľ publikácia Kat.C</t>
  </si>
  <si>
    <t>Ukazovateľ publikácia Kat.A/B</t>
  </si>
  <si>
    <t>Scopus?</t>
  </si>
  <si>
    <t>a?</t>
  </si>
  <si>
    <t>FVG/12/2013</t>
  </si>
  <si>
    <t>FVG/13/2013</t>
  </si>
  <si>
    <t>FVG/14/2013</t>
  </si>
  <si>
    <t>FVG/15/2013</t>
  </si>
  <si>
    <t>FVG/16/2013</t>
  </si>
  <si>
    <t>FVG/17/2013</t>
  </si>
  <si>
    <t>FVG/18/2013</t>
  </si>
  <si>
    <t>FVG/19/2013</t>
  </si>
  <si>
    <t>FVG/20/2013</t>
  </si>
  <si>
    <t>FVG/21/2013</t>
  </si>
  <si>
    <t>FVG/22/2013</t>
  </si>
  <si>
    <t>FVG/23/2013</t>
  </si>
  <si>
    <t>FVG/24/2013</t>
  </si>
  <si>
    <t>FVG/25/2013</t>
  </si>
  <si>
    <t>FVG/26/2013</t>
  </si>
  <si>
    <t>FVG/27/2013</t>
  </si>
  <si>
    <t>FVG/28/2013</t>
  </si>
  <si>
    <t>FVG/29/2013</t>
  </si>
  <si>
    <t>FVG/30/2013</t>
  </si>
  <si>
    <t>FVG/31/2013</t>
  </si>
  <si>
    <t>FVG/32/2013</t>
  </si>
  <si>
    <t>Využitie prostriedkov operačnej analýzy pri návrhu a tvorbe integrovaných dopravných systémov</t>
  </si>
  <si>
    <t>Simulácia dopravných procesov pomocou všeobecných simulačných programov</t>
  </si>
  <si>
    <t>Min-maxový prístup k návrhu verejných obslužných systémov evakuačného typu</t>
  </si>
  <si>
    <t>Využitie pokrývacích modelov na riešenie rozsiahlych úloh p-mediánu</t>
  </si>
  <si>
    <t>Modelovanie pohybu mobilných prostriedkov v dopravných termináloch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</si>
</sst>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0" fillId="0" borderId="0" xfId="0" applyNumberFormat="1" applyAlignment="1">
      <alignment horizontal="center" vertical="top"/>
    </xf>
    <xf numFmtId="0" fontId="0" fillId="0" borderId="0" xfId="0" applyAlignment="1">
      <alignment horizontal="right"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6" xfId="0" applyBorder="1" applyAlignment="1">
      <alignment vertical="top" wrapText="1"/>
    </xf>
    <xf numFmtId="4" fontId="0" fillId="0" borderId="16" xfId="0" applyNumberFormat="1" applyBorder="1" applyAlignment="1">
      <alignment vertical="top"/>
    </xf>
    <xf numFmtId="0" fontId="0" fillId="0" borderId="16" xfId="0" applyNumberFormat="1" applyBorder="1" applyAlignment="1">
      <alignment horizontal="center" vertical="top"/>
    </xf>
    <xf numFmtId="4" fontId="0" fillId="0" borderId="16" xfId="0" applyNumberFormat="1" applyBorder="1" applyAlignment="1">
      <alignment vertical="top" wrapText="1"/>
    </xf>
    <xf numFmtId="4" fontId="16" fillId="0" borderId="17" xfId="0" applyNumberFormat="1" applyFont="1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19" xfId="0" applyBorder="1" applyAlignment="1">
      <alignment vertical="top" wrapText="1"/>
    </xf>
    <xf numFmtId="4" fontId="0" fillId="0" borderId="19" xfId="0" applyNumberFormat="1" applyBorder="1" applyAlignment="1">
      <alignment vertical="top"/>
    </xf>
    <xf numFmtId="0" fontId="0" fillId="0" borderId="19" xfId="0" applyNumberFormat="1" applyBorder="1" applyAlignment="1">
      <alignment horizontal="center" vertical="top"/>
    </xf>
    <xf numFmtId="0" fontId="0" fillId="33" borderId="19" xfId="0" applyFill="1" applyBorder="1" applyAlignment="1">
      <alignment horizontal="center" vertical="top"/>
    </xf>
    <xf numFmtId="4" fontId="16" fillId="0" borderId="20" xfId="0" applyNumberFormat="1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2" xfId="0" applyBorder="1" applyAlignment="1">
      <alignment vertical="top" wrapText="1"/>
    </xf>
    <xf numFmtId="4" fontId="0" fillId="0" borderId="22" xfId="0" applyNumberFormat="1" applyBorder="1" applyAlignment="1">
      <alignment vertical="top"/>
    </xf>
    <xf numFmtId="0" fontId="0" fillId="0" borderId="22" xfId="0" applyNumberFormat="1" applyBorder="1" applyAlignment="1">
      <alignment horizontal="center" vertical="top"/>
    </xf>
    <xf numFmtId="0" fontId="0" fillId="33" borderId="22" xfId="0" applyFill="1" applyBorder="1" applyAlignment="1">
      <alignment horizontal="center" vertical="top"/>
    </xf>
    <xf numFmtId="4" fontId="16" fillId="0" borderId="23" xfId="0" applyNumberFormat="1" applyFont="1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5" xfId="0" applyBorder="1" applyAlignment="1">
      <alignment vertical="top" wrapText="1"/>
    </xf>
    <xf numFmtId="4" fontId="0" fillId="0" borderId="25" xfId="0" applyNumberFormat="1" applyBorder="1" applyAlignment="1">
      <alignment vertical="top"/>
    </xf>
    <xf numFmtId="0" fontId="0" fillId="0" borderId="25" xfId="0" applyNumberFormat="1" applyBorder="1" applyAlignment="1">
      <alignment horizontal="center" vertical="top"/>
    </xf>
    <xf numFmtId="0" fontId="0" fillId="33" borderId="25" xfId="0" applyFill="1" applyBorder="1" applyAlignment="1">
      <alignment horizontal="center" vertical="top"/>
    </xf>
    <xf numFmtId="4" fontId="16" fillId="0" borderId="26" xfId="0" applyNumberFormat="1" applyFont="1" applyBorder="1" applyAlignment="1">
      <alignment vertical="top"/>
    </xf>
    <xf numFmtId="0" fontId="0" fillId="33" borderId="16" xfId="0" applyFill="1" applyBorder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Check Cell" xfId="13" builtinId="23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workbookViewId="0"/>
  </sheetViews>
  <sheetFormatPr defaultColWidth="8.85546875" defaultRowHeight="15" x14ac:dyDescent="0.25"/>
  <cols>
    <col min="1" max="1" width="3" style="1" bestFit="1" customWidth="1"/>
    <col min="2" max="2" width="12.28515625" style="1" bestFit="1" customWidth="1"/>
    <col min="3" max="3" width="12.140625" style="1" bestFit="1" customWidth="1"/>
    <col min="4" max="4" width="9" style="1" bestFit="1" customWidth="1"/>
    <col min="5" max="5" width="67.85546875" style="2" bestFit="1" customWidth="1"/>
    <col min="6" max="6" width="6.28515625" style="1" bestFit="1" customWidth="1"/>
    <col min="7" max="7" width="23.7109375" style="1" bestFit="1" customWidth="1"/>
    <col min="8" max="8" width="11.7109375" style="18" bestFit="1" customWidth="1"/>
    <col min="9" max="9" width="11.7109375" style="16" bestFit="1" customWidth="1"/>
    <col min="10" max="10" width="11.7109375" style="18" bestFit="1" customWidth="1"/>
    <col min="11" max="11" width="11.28515625" style="3" customWidth="1"/>
    <col min="12" max="12" width="11.7109375" style="3" bestFit="1" customWidth="1"/>
    <col min="13" max="13" width="9.7109375" style="18" bestFit="1" customWidth="1"/>
    <col min="14" max="16384" width="8.85546875" style="1"/>
  </cols>
  <sheetData>
    <row r="1" spans="1:13" ht="45" x14ac:dyDescent="0.25">
      <c r="A1" s="20" t="s">
        <v>8</v>
      </c>
      <c r="B1" s="21" t="s">
        <v>0</v>
      </c>
      <c r="C1" s="21" t="s">
        <v>166</v>
      </c>
      <c r="D1" s="21" t="s">
        <v>171</v>
      </c>
      <c r="E1" s="22" t="s">
        <v>1</v>
      </c>
      <c r="F1" s="21" t="s">
        <v>2</v>
      </c>
      <c r="G1" s="21" t="s">
        <v>3</v>
      </c>
      <c r="H1" s="23" t="s">
        <v>172</v>
      </c>
      <c r="I1" s="24" t="s">
        <v>170</v>
      </c>
      <c r="J1" s="25" t="s">
        <v>195</v>
      </c>
      <c r="K1" s="48" t="s">
        <v>196</v>
      </c>
      <c r="L1" s="48" t="s">
        <v>197</v>
      </c>
      <c r="M1" s="26" t="s">
        <v>174</v>
      </c>
    </row>
    <row r="2" spans="1:13" ht="15.75" thickBot="1" x14ac:dyDescent="0.3">
      <c r="A2" s="34"/>
      <c r="B2" s="35"/>
      <c r="C2" s="35"/>
      <c r="D2" s="35"/>
      <c r="E2" s="36"/>
      <c r="F2" s="35"/>
      <c r="G2" s="35"/>
      <c r="H2" s="37"/>
      <c r="I2" s="38"/>
      <c r="J2" s="37"/>
      <c r="K2" s="39">
        <v>50</v>
      </c>
      <c r="L2" s="39">
        <v>179</v>
      </c>
      <c r="M2" s="40"/>
    </row>
    <row r="3" spans="1:13" ht="45" x14ac:dyDescent="0.25">
      <c r="A3" s="41">
        <v>12</v>
      </c>
      <c r="B3" s="42" t="s">
        <v>200</v>
      </c>
      <c r="C3" s="42" t="s">
        <v>18</v>
      </c>
      <c r="D3" s="42" t="s">
        <v>19</v>
      </c>
      <c r="E3" s="43" t="s">
        <v>9</v>
      </c>
      <c r="F3" s="42" t="s">
        <v>188</v>
      </c>
      <c r="G3" s="42" t="s">
        <v>11</v>
      </c>
      <c r="H3" s="44">
        <v>880</v>
      </c>
      <c r="I3" s="45" t="s">
        <v>152</v>
      </c>
      <c r="J3" s="44"/>
      <c r="K3" s="46"/>
      <c r="L3" s="46">
        <v>1</v>
      </c>
      <c r="M3" s="47">
        <f>K3*K$2+L3*L$2</f>
        <v>179</v>
      </c>
    </row>
    <row r="4" spans="1:13" x14ac:dyDescent="0.25">
      <c r="A4" s="27">
        <v>13</v>
      </c>
      <c r="B4" s="42" t="s">
        <v>201</v>
      </c>
      <c r="C4" s="28" t="s">
        <v>27</v>
      </c>
      <c r="D4" s="28" t="s">
        <v>19</v>
      </c>
      <c r="E4" s="29" t="s">
        <v>20</v>
      </c>
      <c r="F4" s="28" t="s">
        <v>189</v>
      </c>
      <c r="G4" s="28" t="s">
        <v>11</v>
      </c>
      <c r="H4" s="30">
        <v>620</v>
      </c>
      <c r="I4" s="31" t="s">
        <v>152</v>
      </c>
      <c r="J4" s="30"/>
      <c r="K4" s="32"/>
      <c r="L4" s="32">
        <v>1</v>
      </c>
      <c r="M4" s="33">
        <f t="shared" ref="M4:M28" si="0">K4*K$2+L4*L$2</f>
        <v>179</v>
      </c>
    </row>
    <row r="5" spans="1:13" x14ac:dyDescent="0.25">
      <c r="A5" s="27">
        <v>14</v>
      </c>
      <c r="B5" s="42" t="s">
        <v>202</v>
      </c>
      <c r="C5" s="28" t="s">
        <v>151</v>
      </c>
      <c r="D5" s="28" t="s">
        <v>156</v>
      </c>
      <c r="E5" s="29" t="s">
        <v>28</v>
      </c>
      <c r="F5" s="28" t="s">
        <v>190</v>
      </c>
      <c r="G5" s="28" t="s">
        <v>11</v>
      </c>
      <c r="H5" s="30">
        <v>360</v>
      </c>
      <c r="I5" s="31"/>
      <c r="J5" s="30"/>
      <c r="K5" s="32"/>
      <c r="L5" s="32">
        <v>1</v>
      </c>
      <c r="M5" s="33">
        <f t="shared" si="0"/>
        <v>179</v>
      </c>
    </row>
    <row r="6" spans="1:13" x14ac:dyDescent="0.25">
      <c r="A6" s="27">
        <v>15</v>
      </c>
      <c r="B6" s="42" t="s">
        <v>203</v>
      </c>
      <c r="C6" s="28" t="s">
        <v>40</v>
      </c>
      <c r="D6" s="28" t="s">
        <v>41</v>
      </c>
      <c r="E6" s="29" t="s">
        <v>34</v>
      </c>
      <c r="F6" s="28" t="s">
        <v>188</v>
      </c>
      <c r="G6" s="28" t="s">
        <v>11</v>
      </c>
      <c r="H6" s="30">
        <v>2050</v>
      </c>
      <c r="I6" s="31"/>
      <c r="J6" s="30"/>
      <c r="K6" s="32"/>
      <c r="L6" s="32">
        <v>2</v>
      </c>
      <c r="M6" s="33">
        <f t="shared" si="0"/>
        <v>358</v>
      </c>
    </row>
    <row r="7" spans="1:13" x14ac:dyDescent="0.25">
      <c r="A7" s="27">
        <v>16</v>
      </c>
      <c r="B7" s="42" t="s">
        <v>204</v>
      </c>
      <c r="C7" s="28" t="s">
        <v>47</v>
      </c>
      <c r="D7" s="28" t="s">
        <v>48</v>
      </c>
      <c r="E7" s="29" t="s">
        <v>42</v>
      </c>
      <c r="F7" s="28" t="s">
        <v>188</v>
      </c>
      <c r="G7" s="28" t="s">
        <v>11</v>
      </c>
      <c r="H7" s="30">
        <v>1250</v>
      </c>
      <c r="I7" s="31" t="s">
        <v>152</v>
      </c>
      <c r="J7" s="30"/>
      <c r="K7" s="32"/>
      <c r="L7" s="32">
        <v>2</v>
      </c>
      <c r="M7" s="33">
        <f t="shared" si="0"/>
        <v>358</v>
      </c>
    </row>
    <row r="8" spans="1:13" x14ac:dyDescent="0.25">
      <c r="A8" s="27">
        <v>17</v>
      </c>
      <c r="B8" s="42" t="s">
        <v>205</v>
      </c>
      <c r="C8" s="28" t="s">
        <v>55</v>
      </c>
      <c r="D8" s="28" t="s">
        <v>56</v>
      </c>
      <c r="E8" s="29" t="s">
        <v>49</v>
      </c>
      <c r="F8" s="28" t="s">
        <v>189</v>
      </c>
      <c r="G8" s="28" t="s">
        <v>11</v>
      </c>
      <c r="H8" s="30">
        <v>636</v>
      </c>
      <c r="I8" s="31"/>
      <c r="J8" s="30"/>
      <c r="K8" s="32"/>
      <c r="L8" s="32">
        <v>1</v>
      </c>
      <c r="M8" s="33">
        <f t="shared" si="0"/>
        <v>179</v>
      </c>
    </row>
    <row r="9" spans="1:13" ht="30" x14ac:dyDescent="0.25">
      <c r="A9" s="27">
        <v>18</v>
      </c>
      <c r="B9" s="42" t="s">
        <v>206</v>
      </c>
      <c r="C9" s="28" t="s">
        <v>62</v>
      </c>
      <c r="D9" s="28" t="s">
        <v>63</v>
      </c>
      <c r="E9" s="29" t="s">
        <v>57</v>
      </c>
      <c r="F9" s="28" t="s">
        <v>190</v>
      </c>
      <c r="G9" s="28" t="s">
        <v>11</v>
      </c>
      <c r="H9" s="30">
        <v>500</v>
      </c>
      <c r="I9" s="31" t="s">
        <v>152</v>
      </c>
      <c r="J9" s="30"/>
      <c r="K9" s="32">
        <v>1</v>
      </c>
      <c r="L9" s="32"/>
      <c r="M9" s="33">
        <f t="shared" si="0"/>
        <v>50</v>
      </c>
    </row>
    <row r="10" spans="1:13" x14ac:dyDescent="0.25">
      <c r="A10" s="27">
        <v>19</v>
      </c>
      <c r="B10" s="42" t="s">
        <v>207</v>
      </c>
      <c r="C10" s="28" t="s">
        <v>71</v>
      </c>
      <c r="D10" s="28" t="s">
        <v>72</v>
      </c>
      <c r="E10" s="29" t="s">
        <v>64</v>
      </c>
      <c r="F10" s="28" t="s">
        <v>191</v>
      </c>
      <c r="G10" s="28" t="s">
        <v>11</v>
      </c>
      <c r="H10" s="30">
        <v>1100</v>
      </c>
      <c r="I10" s="31"/>
      <c r="J10" s="30"/>
      <c r="K10" s="32"/>
      <c r="L10" s="32">
        <v>1</v>
      </c>
      <c r="M10" s="33">
        <f t="shared" si="0"/>
        <v>179</v>
      </c>
    </row>
    <row r="11" spans="1:13" x14ac:dyDescent="0.25">
      <c r="A11" s="27">
        <v>20</v>
      </c>
      <c r="B11" s="42" t="s">
        <v>208</v>
      </c>
      <c r="C11" s="28" t="s">
        <v>79</v>
      </c>
      <c r="D11" s="28" t="s">
        <v>80</v>
      </c>
      <c r="E11" s="29" t="s">
        <v>73</v>
      </c>
      <c r="F11" s="28" t="s">
        <v>191</v>
      </c>
      <c r="G11" s="28" t="s">
        <v>11</v>
      </c>
      <c r="H11" s="30">
        <v>1200</v>
      </c>
      <c r="I11" s="31"/>
      <c r="J11" s="30"/>
      <c r="K11" s="32"/>
      <c r="L11" s="32">
        <v>1</v>
      </c>
      <c r="M11" s="33">
        <f t="shared" si="0"/>
        <v>179</v>
      </c>
    </row>
    <row r="12" spans="1:13" ht="30" x14ac:dyDescent="0.25">
      <c r="A12" s="27">
        <v>21</v>
      </c>
      <c r="B12" s="42" t="s">
        <v>209</v>
      </c>
      <c r="C12" s="28" t="s">
        <v>89</v>
      </c>
      <c r="D12" s="28" t="s">
        <v>90</v>
      </c>
      <c r="E12" s="29" t="s">
        <v>81</v>
      </c>
      <c r="F12" s="28" t="s">
        <v>191</v>
      </c>
      <c r="G12" s="28" t="s">
        <v>11</v>
      </c>
      <c r="H12" s="30">
        <v>548</v>
      </c>
      <c r="I12" s="31" t="s">
        <v>152</v>
      </c>
      <c r="J12" s="30"/>
      <c r="K12" s="32">
        <v>1</v>
      </c>
      <c r="L12" s="32"/>
      <c r="M12" s="33">
        <f t="shared" si="0"/>
        <v>50</v>
      </c>
    </row>
    <row r="13" spans="1:13" x14ac:dyDescent="0.25">
      <c r="A13" s="27">
        <v>22</v>
      </c>
      <c r="B13" s="42" t="s">
        <v>210</v>
      </c>
      <c r="C13" s="28" t="s">
        <v>99</v>
      </c>
      <c r="D13" s="28" t="s">
        <v>100</v>
      </c>
      <c r="E13" s="29" t="s">
        <v>91</v>
      </c>
      <c r="F13" s="28" t="s">
        <v>191</v>
      </c>
      <c r="G13" s="28" t="s">
        <v>11</v>
      </c>
      <c r="H13" s="30">
        <v>548</v>
      </c>
      <c r="I13" s="31" t="s">
        <v>152</v>
      </c>
      <c r="J13" s="30"/>
      <c r="K13" s="32">
        <v>1</v>
      </c>
      <c r="L13" s="32"/>
      <c r="M13" s="33">
        <f t="shared" si="0"/>
        <v>50</v>
      </c>
    </row>
    <row r="14" spans="1:13" x14ac:dyDescent="0.25">
      <c r="A14" s="27">
        <v>23</v>
      </c>
      <c r="B14" s="42" t="s">
        <v>211</v>
      </c>
      <c r="C14" s="28" t="s">
        <v>108</v>
      </c>
      <c r="D14" s="28" t="s">
        <v>19</v>
      </c>
      <c r="E14" s="29" t="s">
        <v>101</v>
      </c>
      <c r="F14" s="28" t="s">
        <v>191</v>
      </c>
      <c r="G14" s="28" t="s">
        <v>11</v>
      </c>
      <c r="H14" s="30">
        <v>254</v>
      </c>
      <c r="I14" s="31"/>
      <c r="J14" s="30"/>
      <c r="K14" s="32"/>
      <c r="L14" s="32">
        <v>1</v>
      </c>
      <c r="M14" s="33">
        <f t="shared" si="0"/>
        <v>179</v>
      </c>
    </row>
    <row r="15" spans="1:13" x14ac:dyDescent="0.25">
      <c r="A15" s="27">
        <v>24</v>
      </c>
      <c r="B15" s="42" t="s">
        <v>212</v>
      </c>
      <c r="C15" s="28" t="s">
        <v>167</v>
      </c>
      <c r="D15" s="28" t="s">
        <v>160</v>
      </c>
      <c r="E15" s="29" t="s">
        <v>109</v>
      </c>
      <c r="F15" s="28" t="s">
        <v>190</v>
      </c>
      <c r="G15" s="28" t="s">
        <v>110</v>
      </c>
      <c r="H15" s="30">
        <v>700</v>
      </c>
      <c r="I15" s="31"/>
      <c r="J15" s="30"/>
      <c r="K15" s="32"/>
      <c r="L15" s="32">
        <v>1</v>
      </c>
      <c r="M15" s="33">
        <f t="shared" si="0"/>
        <v>179</v>
      </c>
    </row>
    <row r="16" spans="1:13" x14ac:dyDescent="0.25">
      <c r="A16" s="27">
        <v>25</v>
      </c>
      <c r="B16" s="42" t="s">
        <v>213</v>
      </c>
      <c r="C16" s="28" t="s">
        <v>120</v>
      </c>
      <c r="D16" s="28" t="s">
        <v>63</v>
      </c>
      <c r="E16" s="29" t="s">
        <v>113</v>
      </c>
      <c r="F16" s="28" t="s">
        <v>192</v>
      </c>
      <c r="G16" s="28" t="s">
        <v>11</v>
      </c>
      <c r="H16" s="30">
        <v>1580</v>
      </c>
      <c r="I16" s="31"/>
      <c r="J16" s="30"/>
      <c r="K16" s="32"/>
      <c r="L16" s="32">
        <v>2</v>
      </c>
      <c r="M16" s="33">
        <f t="shared" si="0"/>
        <v>358</v>
      </c>
    </row>
    <row r="17" spans="1:13" x14ac:dyDescent="0.25">
      <c r="A17" s="27">
        <v>26</v>
      </c>
      <c r="B17" s="42" t="s">
        <v>214</v>
      </c>
      <c r="C17" s="28" t="s">
        <v>126</v>
      </c>
      <c r="D17" s="28" t="s">
        <v>127</v>
      </c>
      <c r="E17" s="29" t="s">
        <v>121</v>
      </c>
      <c r="F17" s="28" t="s">
        <v>192</v>
      </c>
      <c r="G17" s="28" t="s">
        <v>11</v>
      </c>
      <c r="H17" s="30">
        <v>1380</v>
      </c>
      <c r="I17" s="31"/>
      <c r="J17" s="30"/>
      <c r="K17" s="32"/>
      <c r="L17" s="32">
        <v>2</v>
      </c>
      <c r="M17" s="33">
        <f t="shared" si="0"/>
        <v>358</v>
      </c>
    </row>
    <row r="18" spans="1:13" x14ac:dyDescent="0.25">
      <c r="A18" s="27">
        <v>27</v>
      </c>
      <c r="B18" s="42" t="s">
        <v>215</v>
      </c>
      <c r="C18" s="28" t="s">
        <v>133</v>
      </c>
      <c r="D18" s="28" t="s">
        <v>19</v>
      </c>
      <c r="E18" s="29" t="s">
        <v>128</v>
      </c>
      <c r="F18" s="28" t="s">
        <v>189</v>
      </c>
      <c r="G18" s="28" t="s">
        <v>110</v>
      </c>
      <c r="H18" s="30">
        <v>600</v>
      </c>
      <c r="I18" s="31"/>
      <c r="J18" s="30"/>
      <c r="K18" s="32"/>
      <c r="L18" s="32">
        <v>1</v>
      </c>
      <c r="M18" s="33">
        <f t="shared" si="0"/>
        <v>179</v>
      </c>
    </row>
    <row r="19" spans="1:13" x14ac:dyDescent="0.25">
      <c r="A19" s="27">
        <v>28</v>
      </c>
      <c r="B19" s="42" t="s">
        <v>216</v>
      </c>
      <c r="C19" s="28" t="s">
        <v>157</v>
      </c>
      <c r="D19" s="28" t="s">
        <v>158</v>
      </c>
      <c r="E19" s="29" t="s">
        <v>134</v>
      </c>
      <c r="F19" s="28" t="s">
        <v>189</v>
      </c>
      <c r="G19" s="28" t="s">
        <v>110</v>
      </c>
      <c r="H19" s="30">
        <v>900</v>
      </c>
      <c r="I19" s="31"/>
      <c r="J19" s="30"/>
      <c r="K19" s="32"/>
      <c r="L19" s="32">
        <v>2</v>
      </c>
      <c r="M19" s="33">
        <f t="shared" si="0"/>
        <v>358</v>
      </c>
    </row>
    <row r="20" spans="1:13" x14ac:dyDescent="0.25">
      <c r="A20" s="27">
        <v>29</v>
      </c>
      <c r="B20" s="42" t="s">
        <v>217</v>
      </c>
      <c r="C20" s="28" t="s">
        <v>159</v>
      </c>
      <c r="D20" s="28" t="s">
        <v>160</v>
      </c>
      <c r="E20" s="29" t="s">
        <v>137</v>
      </c>
      <c r="F20" s="28" t="s">
        <v>189</v>
      </c>
      <c r="G20" s="28" t="s">
        <v>110</v>
      </c>
      <c r="H20" s="30">
        <v>550</v>
      </c>
      <c r="I20" s="31"/>
      <c r="J20" s="30"/>
      <c r="K20" s="32"/>
      <c r="L20" s="32">
        <v>1</v>
      </c>
      <c r="M20" s="33">
        <f t="shared" si="0"/>
        <v>179</v>
      </c>
    </row>
    <row r="21" spans="1:13" x14ac:dyDescent="0.25">
      <c r="A21" s="27">
        <v>30</v>
      </c>
      <c r="B21" s="42" t="s">
        <v>218</v>
      </c>
      <c r="C21" s="28" t="s">
        <v>146</v>
      </c>
      <c r="D21" s="28" t="s">
        <v>41</v>
      </c>
      <c r="E21" s="29" t="s">
        <v>140</v>
      </c>
      <c r="F21" s="28" t="s">
        <v>193</v>
      </c>
      <c r="G21" s="28" t="s">
        <v>11</v>
      </c>
      <c r="H21" s="30">
        <v>780</v>
      </c>
      <c r="I21" s="31" t="s">
        <v>152</v>
      </c>
      <c r="J21" s="30"/>
      <c r="K21" s="32"/>
      <c r="L21" s="32">
        <v>2</v>
      </c>
      <c r="M21" s="33">
        <f t="shared" si="0"/>
        <v>358</v>
      </c>
    </row>
    <row r="22" spans="1:13" x14ac:dyDescent="0.25">
      <c r="A22" s="27">
        <v>31</v>
      </c>
      <c r="B22" s="42" t="s">
        <v>219</v>
      </c>
      <c r="C22" s="28" t="s">
        <v>161</v>
      </c>
      <c r="D22" s="28" t="s">
        <v>19</v>
      </c>
      <c r="E22" s="29" t="s">
        <v>147</v>
      </c>
      <c r="F22" s="28" t="s">
        <v>191</v>
      </c>
      <c r="G22" s="28" t="s">
        <v>110</v>
      </c>
      <c r="H22" s="30">
        <v>350</v>
      </c>
      <c r="I22" s="31"/>
      <c r="J22" s="30"/>
      <c r="K22" s="32"/>
      <c r="L22" s="32">
        <v>1</v>
      </c>
      <c r="M22" s="33">
        <f t="shared" si="0"/>
        <v>179</v>
      </c>
    </row>
    <row r="23" spans="1:13" x14ac:dyDescent="0.25">
      <c r="A23" s="27">
        <v>32</v>
      </c>
      <c r="B23" s="42" t="s">
        <v>220</v>
      </c>
      <c r="C23" s="28" t="s">
        <v>162</v>
      </c>
      <c r="D23" s="28" t="s">
        <v>163</v>
      </c>
      <c r="E23" s="29" t="s">
        <v>149</v>
      </c>
      <c r="F23" s="28" t="s">
        <v>191</v>
      </c>
      <c r="G23" s="28" t="s">
        <v>110</v>
      </c>
      <c r="H23" s="30">
        <v>350</v>
      </c>
      <c r="I23" s="31"/>
      <c r="J23" s="30"/>
      <c r="K23" s="32"/>
      <c r="L23" s="32">
        <v>1</v>
      </c>
      <c r="M23" s="33">
        <f t="shared" si="0"/>
        <v>179</v>
      </c>
    </row>
    <row r="24" spans="1:13" x14ac:dyDescent="0.25">
      <c r="A24" s="27"/>
      <c r="B24" s="28" t="s">
        <v>177</v>
      </c>
      <c r="C24" s="28" t="s">
        <v>18</v>
      </c>
      <c r="D24" s="28" t="s">
        <v>176</v>
      </c>
      <c r="E24" s="29" t="s">
        <v>224</v>
      </c>
      <c r="F24" s="28" t="s">
        <v>190</v>
      </c>
      <c r="G24" s="28" t="s">
        <v>11</v>
      </c>
      <c r="H24" s="30"/>
      <c r="I24" s="31"/>
      <c r="J24" s="30">
        <v>165</v>
      </c>
      <c r="K24" s="32"/>
      <c r="L24" s="32">
        <v>1</v>
      </c>
      <c r="M24" s="33">
        <f t="shared" si="0"/>
        <v>179</v>
      </c>
    </row>
    <row r="25" spans="1:13" ht="30" x14ac:dyDescent="0.25">
      <c r="A25" s="27"/>
      <c r="B25" s="28" t="s">
        <v>181</v>
      </c>
      <c r="C25" s="28" t="s">
        <v>179</v>
      </c>
      <c r="D25" s="28" t="s">
        <v>180</v>
      </c>
      <c r="E25" s="29" t="s">
        <v>223</v>
      </c>
      <c r="F25" s="28" t="s">
        <v>190</v>
      </c>
      <c r="G25" s="28" t="s">
        <v>11</v>
      </c>
      <c r="H25" s="30"/>
      <c r="I25" s="31"/>
      <c r="J25" s="30">
        <v>0</v>
      </c>
      <c r="K25" s="32"/>
      <c r="L25" s="32"/>
      <c r="M25" s="33">
        <f t="shared" si="0"/>
        <v>0</v>
      </c>
    </row>
    <row r="26" spans="1:13" ht="30" x14ac:dyDescent="0.25">
      <c r="A26" s="27"/>
      <c r="B26" s="28" t="s">
        <v>182</v>
      </c>
      <c r="C26" s="28" t="s">
        <v>183</v>
      </c>
      <c r="D26" s="28" t="s">
        <v>160</v>
      </c>
      <c r="E26" s="29" t="s">
        <v>222</v>
      </c>
      <c r="F26" s="28" t="s">
        <v>190</v>
      </c>
      <c r="G26" s="28" t="s">
        <v>110</v>
      </c>
      <c r="H26" s="30"/>
      <c r="I26" s="31"/>
      <c r="J26" s="30">
        <v>10.47</v>
      </c>
      <c r="K26" s="32"/>
      <c r="L26" s="32"/>
      <c r="M26" s="33">
        <f t="shared" si="0"/>
        <v>0</v>
      </c>
    </row>
    <row r="27" spans="1:13" ht="30" x14ac:dyDescent="0.25">
      <c r="A27" s="27"/>
      <c r="B27" s="28" t="s">
        <v>185</v>
      </c>
      <c r="C27" s="28" t="s">
        <v>184</v>
      </c>
      <c r="D27" s="28" t="s">
        <v>19</v>
      </c>
      <c r="E27" s="29" t="s">
        <v>221</v>
      </c>
      <c r="F27" s="28" t="s">
        <v>190</v>
      </c>
      <c r="G27" s="28" t="s">
        <v>110</v>
      </c>
      <c r="H27" s="30"/>
      <c r="I27" s="31"/>
      <c r="J27" s="30">
        <v>165</v>
      </c>
      <c r="K27" s="32"/>
      <c r="L27" s="32">
        <v>1</v>
      </c>
      <c r="M27" s="33">
        <f t="shared" si="0"/>
        <v>179</v>
      </c>
    </row>
    <row r="28" spans="1:13" ht="15.75" thickBot="1" x14ac:dyDescent="0.3">
      <c r="A28" s="34"/>
      <c r="B28" s="35" t="s">
        <v>186</v>
      </c>
      <c r="C28" s="35" t="s">
        <v>187</v>
      </c>
      <c r="D28" s="35" t="s">
        <v>19</v>
      </c>
      <c r="E28" s="36" t="s">
        <v>225</v>
      </c>
      <c r="F28" s="35" t="s">
        <v>190</v>
      </c>
      <c r="G28" s="35" t="s">
        <v>11</v>
      </c>
      <c r="H28" s="37"/>
      <c r="I28" s="38"/>
      <c r="J28" s="37">
        <v>165</v>
      </c>
      <c r="K28" s="39"/>
      <c r="L28" s="39">
        <v>1</v>
      </c>
      <c r="M28" s="40">
        <f t="shared" si="0"/>
        <v>179</v>
      </c>
    </row>
    <row r="29" spans="1:13" x14ac:dyDescent="0.25">
      <c r="L29" s="17" t="s">
        <v>175</v>
      </c>
      <c r="M29" s="19">
        <f>SUM(M3:M28)</f>
        <v>4983</v>
      </c>
    </row>
    <row r="30" spans="1:13" x14ac:dyDescent="0.25">
      <c r="L30" s="17" t="s">
        <v>178</v>
      </c>
      <c r="M30" s="19">
        <v>5000</v>
      </c>
    </row>
    <row r="31" spans="1:13" x14ac:dyDescent="0.25">
      <c r="L31" s="17"/>
      <c r="M31" s="19"/>
    </row>
    <row r="32" spans="1:13" x14ac:dyDescent="0.25">
      <c r="L32" s="17"/>
      <c r="M32" s="19"/>
    </row>
  </sheetData>
  <pageMargins left="0.39370078740157483" right="0.39370078740157483" top="0.39370078740157483" bottom="0.3937007874015748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/>
  </sheetViews>
  <sheetFormatPr defaultRowHeight="15" x14ac:dyDescent="0.25"/>
  <cols>
    <col min="1" max="2" width="9.140625" style="1"/>
    <col min="3" max="3" width="12.140625" style="1" bestFit="1" customWidth="1"/>
    <col min="4" max="4" width="9" style="1" bestFit="1" customWidth="1"/>
    <col min="5" max="5" width="9" style="3" bestFit="1" customWidth="1"/>
    <col min="6" max="6" width="27.85546875" style="1" customWidth="1"/>
    <col min="7" max="7" width="56.42578125" style="2" customWidth="1"/>
    <col min="8" max="9" width="9.140625" style="1"/>
    <col min="10" max="11" width="9.140625" style="3"/>
    <col min="12" max="16384" width="9.140625" style="1"/>
  </cols>
  <sheetData>
    <row r="1" spans="1:12" ht="15.75" thickBot="1" x14ac:dyDescent="0.3">
      <c r="A1" s="1" t="s">
        <v>8</v>
      </c>
      <c r="B1" s="1" t="s">
        <v>7</v>
      </c>
      <c r="C1" s="1" t="s">
        <v>166</v>
      </c>
      <c r="D1" s="1" t="s">
        <v>165</v>
      </c>
      <c r="E1" s="3" t="s">
        <v>164</v>
      </c>
      <c r="F1" s="1" t="s">
        <v>2</v>
      </c>
      <c r="G1" s="2" t="s">
        <v>4</v>
      </c>
      <c r="H1" s="1" t="s">
        <v>5</v>
      </c>
      <c r="I1" s="1" t="s">
        <v>6</v>
      </c>
      <c r="J1" s="3" t="s">
        <v>169</v>
      </c>
      <c r="K1" s="3" t="s">
        <v>168</v>
      </c>
      <c r="L1" s="1" t="s">
        <v>194</v>
      </c>
    </row>
    <row r="2" spans="1:12" s="5" customFormat="1" x14ac:dyDescent="0.25">
      <c r="A2" s="4">
        <v>12</v>
      </c>
      <c r="B2" s="5" t="s">
        <v>17</v>
      </c>
      <c r="C2" s="5" t="s">
        <v>18</v>
      </c>
      <c r="D2" s="5" t="s">
        <v>19</v>
      </c>
      <c r="E2" s="6" t="s">
        <v>152</v>
      </c>
      <c r="F2" s="5" t="s">
        <v>10</v>
      </c>
      <c r="G2" s="7" t="s">
        <v>12</v>
      </c>
      <c r="H2" s="5" t="s">
        <v>15</v>
      </c>
      <c r="I2" s="5">
        <v>100</v>
      </c>
      <c r="J2" s="6"/>
      <c r="K2" s="6"/>
    </row>
    <row r="3" spans="1:12" s="9" customFormat="1" x14ac:dyDescent="0.25">
      <c r="A3" s="8">
        <v>12</v>
      </c>
      <c r="B3" s="9" t="s">
        <v>17</v>
      </c>
      <c r="C3" s="9" t="s">
        <v>18</v>
      </c>
      <c r="D3" s="9" t="s">
        <v>19</v>
      </c>
      <c r="E3" s="10" t="s">
        <v>152</v>
      </c>
      <c r="F3" s="9" t="s">
        <v>10</v>
      </c>
      <c r="G3" s="11" t="s">
        <v>13</v>
      </c>
      <c r="H3" s="9" t="s">
        <v>15</v>
      </c>
      <c r="I3" s="9">
        <v>80</v>
      </c>
      <c r="J3" s="10"/>
      <c r="K3" s="10"/>
    </row>
    <row r="4" spans="1:12" s="13" customFormat="1" ht="15.75" thickBot="1" x14ac:dyDescent="0.3">
      <c r="A4" s="12">
        <v>12</v>
      </c>
      <c r="B4" s="13" t="s">
        <v>17</v>
      </c>
      <c r="C4" s="13" t="s">
        <v>18</v>
      </c>
      <c r="D4" s="13" t="s">
        <v>19</v>
      </c>
      <c r="E4" s="14" t="s">
        <v>152</v>
      </c>
      <c r="F4" s="13" t="s">
        <v>10</v>
      </c>
      <c r="G4" s="15" t="s">
        <v>14</v>
      </c>
      <c r="H4" s="13" t="s">
        <v>16</v>
      </c>
      <c r="I4" s="13">
        <v>700</v>
      </c>
      <c r="J4" s="14"/>
      <c r="K4" s="14" t="s">
        <v>152</v>
      </c>
      <c r="L4" s="13" t="s">
        <v>153</v>
      </c>
    </row>
    <row r="5" spans="1:12" s="5" customFormat="1" ht="60" x14ac:dyDescent="0.25">
      <c r="A5" s="4">
        <v>13</v>
      </c>
      <c r="B5" s="5" t="s">
        <v>26</v>
      </c>
      <c r="C5" s="5" t="s">
        <v>27</v>
      </c>
      <c r="D5" s="5" t="s">
        <v>19</v>
      </c>
      <c r="E5" s="6" t="s">
        <v>152</v>
      </c>
      <c r="F5" s="5" t="s">
        <v>21</v>
      </c>
      <c r="G5" s="7" t="s">
        <v>22</v>
      </c>
      <c r="H5" s="5" t="s">
        <v>16</v>
      </c>
      <c r="I5" s="5">
        <v>400</v>
      </c>
      <c r="J5" s="6"/>
      <c r="K5" s="6" t="s">
        <v>152</v>
      </c>
    </row>
    <row r="6" spans="1:12" s="9" customFormat="1" ht="30" x14ac:dyDescent="0.25">
      <c r="A6" s="8">
        <v>13</v>
      </c>
      <c r="B6" s="9" t="s">
        <v>26</v>
      </c>
      <c r="C6" s="9" t="s">
        <v>27</v>
      </c>
      <c r="D6" s="9" t="s">
        <v>19</v>
      </c>
      <c r="E6" s="10" t="s">
        <v>152</v>
      </c>
      <c r="F6" s="9" t="s">
        <v>21</v>
      </c>
      <c r="G6" s="11" t="s">
        <v>23</v>
      </c>
      <c r="H6" s="9" t="s">
        <v>25</v>
      </c>
      <c r="I6" s="9">
        <v>40</v>
      </c>
      <c r="J6" s="10"/>
      <c r="K6" s="10"/>
    </row>
    <row r="7" spans="1:12" s="13" customFormat="1" ht="30.75" thickBot="1" x14ac:dyDescent="0.3">
      <c r="A7" s="12">
        <v>13</v>
      </c>
      <c r="B7" s="13" t="s">
        <v>26</v>
      </c>
      <c r="C7" s="13" t="s">
        <v>27</v>
      </c>
      <c r="D7" s="13" t="s">
        <v>19</v>
      </c>
      <c r="E7" s="14" t="s">
        <v>152</v>
      </c>
      <c r="F7" s="13" t="s">
        <v>21</v>
      </c>
      <c r="G7" s="15" t="s">
        <v>24</v>
      </c>
      <c r="H7" s="13" t="s">
        <v>15</v>
      </c>
      <c r="I7" s="13">
        <v>180</v>
      </c>
      <c r="J7" s="14"/>
      <c r="K7" s="14"/>
    </row>
    <row r="8" spans="1:12" s="5" customFormat="1" ht="45" x14ac:dyDescent="0.25">
      <c r="A8" s="4">
        <v>14</v>
      </c>
      <c r="C8" s="5" t="s">
        <v>151</v>
      </c>
      <c r="D8" s="5" t="s">
        <v>156</v>
      </c>
      <c r="E8" s="6"/>
      <c r="F8" s="5" t="s">
        <v>29</v>
      </c>
      <c r="G8" s="7" t="s">
        <v>30</v>
      </c>
      <c r="H8" s="5" t="s">
        <v>16</v>
      </c>
      <c r="I8" s="5">
        <v>250</v>
      </c>
      <c r="J8" s="6"/>
      <c r="K8" s="6" t="s">
        <v>152</v>
      </c>
      <c r="L8" s="5" t="s">
        <v>153</v>
      </c>
    </row>
    <row r="9" spans="1:12" s="9" customFormat="1" ht="30" x14ac:dyDescent="0.25">
      <c r="A9" s="8">
        <v>14</v>
      </c>
      <c r="C9" s="9" t="s">
        <v>151</v>
      </c>
      <c r="D9" s="9" t="s">
        <v>156</v>
      </c>
      <c r="E9" s="10"/>
      <c r="F9" s="9" t="s">
        <v>29</v>
      </c>
      <c r="G9" s="11" t="s">
        <v>31</v>
      </c>
      <c r="H9" s="9" t="s">
        <v>16</v>
      </c>
      <c r="I9" s="9">
        <v>64</v>
      </c>
      <c r="J9" s="10"/>
      <c r="K9" s="10"/>
    </row>
    <row r="10" spans="1:12" s="13" customFormat="1" ht="30.75" thickBot="1" x14ac:dyDescent="0.3">
      <c r="A10" s="12">
        <v>14</v>
      </c>
      <c r="C10" s="13" t="s">
        <v>151</v>
      </c>
      <c r="D10" s="13" t="s">
        <v>156</v>
      </c>
      <c r="E10" s="14"/>
      <c r="F10" s="13" t="s">
        <v>29</v>
      </c>
      <c r="G10" s="15" t="s">
        <v>32</v>
      </c>
      <c r="H10" s="13" t="s">
        <v>33</v>
      </c>
      <c r="I10" s="13">
        <v>46</v>
      </c>
      <c r="J10" s="14"/>
      <c r="K10" s="14"/>
    </row>
    <row r="11" spans="1:12" s="5" customFormat="1" ht="45" x14ac:dyDescent="0.25">
      <c r="A11" s="4">
        <v>15</v>
      </c>
      <c r="B11" s="5" t="s">
        <v>39</v>
      </c>
      <c r="C11" s="5" t="s">
        <v>40</v>
      </c>
      <c r="D11" s="5" t="s">
        <v>41</v>
      </c>
      <c r="E11" s="6"/>
      <c r="F11" s="5" t="s">
        <v>10</v>
      </c>
      <c r="G11" s="7" t="s">
        <v>35</v>
      </c>
      <c r="H11" s="5" t="s">
        <v>16</v>
      </c>
      <c r="I11" s="5">
        <v>800</v>
      </c>
      <c r="J11" s="6"/>
      <c r="K11" s="6" t="s">
        <v>152</v>
      </c>
    </row>
    <row r="12" spans="1:12" s="9" customFormat="1" ht="45" x14ac:dyDescent="0.25">
      <c r="A12" s="8">
        <v>15</v>
      </c>
      <c r="B12" s="9" t="s">
        <v>39</v>
      </c>
      <c r="C12" s="9" t="s">
        <v>40</v>
      </c>
      <c r="D12" s="9" t="s">
        <v>41</v>
      </c>
      <c r="E12" s="10"/>
      <c r="F12" s="9" t="s">
        <v>10</v>
      </c>
      <c r="G12" s="11" t="s">
        <v>36</v>
      </c>
      <c r="H12" s="9" t="s">
        <v>16</v>
      </c>
      <c r="I12" s="9">
        <v>500</v>
      </c>
      <c r="J12" s="10"/>
      <c r="K12" s="10" t="s">
        <v>152</v>
      </c>
    </row>
    <row r="13" spans="1:12" s="9" customFormat="1" x14ac:dyDescent="0.25">
      <c r="A13" s="8">
        <v>15</v>
      </c>
      <c r="B13" s="9" t="s">
        <v>39</v>
      </c>
      <c r="C13" s="9" t="s">
        <v>40</v>
      </c>
      <c r="D13" s="9" t="s">
        <v>41</v>
      </c>
      <c r="E13" s="10"/>
      <c r="F13" s="9" t="s">
        <v>10</v>
      </c>
      <c r="G13" s="11" t="s">
        <v>37</v>
      </c>
      <c r="H13" s="9" t="s">
        <v>16</v>
      </c>
      <c r="I13" s="9">
        <v>500</v>
      </c>
      <c r="J13" s="10"/>
      <c r="K13" s="10" t="s">
        <v>152</v>
      </c>
    </row>
    <row r="14" spans="1:12" s="13" customFormat="1" ht="15.75" thickBot="1" x14ac:dyDescent="0.3">
      <c r="A14" s="12">
        <v>15</v>
      </c>
      <c r="B14" s="13" t="s">
        <v>39</v>
      </c>
      <c r="C14" s="13" t="s">
        <v>40</v>
      </c>
      <c r="D14" s="13" t="s">
        <v>41</v>
      </c>
      <c r="E14" s="14"/>
      <c r="F14" s="13" t="s">
        <v>10</v>
      </c>
      <c r="G14" s="15" t="s">
        <v>38</v>
      </c>
      <c r="H14" s="13" t="s">
        <v>15</v>
      </c>
      <c r="I14" s="13">
        <v>250</v>
      </c>
      <c r="J14" s="14"/>
      <c r="K14" s="14"/>
    </row>
    <row r="15" spans="1:12" s="5" customFormat="1" x14ac:dyDescent="0.25">
      <c r="A15" s="4">
        <v>16</v>
      </c>
      <c r="B15" s="5" t="s">
        <v>46</v>
      </c>
      <c r="C15" s="5" t="s">
        <v>47</v>
      </c>
      <c r="D15" s="5" t="s">
        <v>48</v>
      </c>
      <c r="E15" s="6" t="s">
        <v>152</v>
      </c>
      <c r="F15" s="5" t="s">
        <v>10</v>
      </c>
      <c r="G15" s="7" t="s">
        <v>43</v>
      </c>
      <c r="H15" s="5" t="s">
        <v>15</v>
      </c>
      <c r="I15" s="5">
        <v>250</v>
      </c>
      <c r="J15" s="6"/>
      <c r="K15" s="6"/>
    </row>
    <row r="16" spans="1:12" s="9" customFormat="1" x14ac:dyDescent="0.25">
      <c r="A16" s="8">
        <v>16</v>
      </c>
      <c r="B16" s="9" t="s">
        <v>46</v>
      </c>
      <c r="C16" s="9" t="s">
        <v>47</v>
      </c>
      <c r="D16" s="9" t="s">
        <v>48</v>
      </c>
      <c r="E16" s="10" t="s">
        <v>152</v>
      </c>
      <c r="F16" s="9" t="s">
        <v>10</v>
      </c>
      <c r="G16" s="11" t="s">
        <v>44</v>
      </c>
      <c r="H16" s="9" t="s">
        <v>16</v>
      </c>
      <c r="I16" s="9">
        <v>500</v>
      </c>
      <c r="J16" s="10"/>
      <c r="K16" s="10" t="s">
        <v>152</v>
      </c>
    </row>
    <row r="17" spans="1:12" s="9" customFormat="1" ht="45.75" thickBot="1" x14ac:dyDescent="0.3">
      <c r="A17" s="8">
        <v>16</v>
      </c>
      <c r="B17" s="9" t="s">
        <v>46</v>
      </c>
      <c r="C17" s="9" t="s">
        <v>47</v>
      </c>
      <c r="D17" s="9" t="s">
        <v>48</v>
      </c>
      <c r="E17" s="10" t="s">
        <v>152</v>
      </c>
      <c r="F17" s="9" t="s">
        <v>10</v>
      </c>
      <c r="G17" s="11" t="s">
        <v>45</v>
      </c>
      <c r="H17" s="9" t="s">
        <v>16</v>
      </c>
      <c r="I17" s="9">
        <v>500</v>
      </c>
      <c r="J17" s="10"/>
      <c r="K17" s="10" t="s">
        <v>152</v>
      </c>
    </row>
    <row r="18" spans="1:12" s="5" customFormat="1" ht="60" x14ac:dyDescent="0.25">
      <c r="A18" s="4">
        <v>17</v>
      </c>
      <c r="B18" s="5" t="s">
        <v>54</v>
      </c>
      <c r="C18" s="5" t="s">
        <v>55</v>
      </c>
      <c r="D18" s="5" t="s">
        <v>56</v>
      </c>
      <c r="E18" s="6"/>
      <c r="F18" s="5" t="s">
        <v>21</v>
      </c>
      <c r="G18" s="7" t="s">
        <v>50</v>
      </c>
      <c r="H18" s="5" t="s">
        <v>16</v>
      </c>
      <c r="I18" s="5">
        <v>425</v>
      </c>
      <c r="J18" s="6"/>
      <c r="K18" s="6"/>
      <c r="L18" s="5" t="s">
        <v>155</v>
      </c>
    </row>
    <row r="19" spans="1:12" s="9" customFormat="1" ht="30" x14ac:dyDescent="0.25">
      <c r="A19" s="8">
        <v>17</v>
      </c>
      <c r="B19" s="9" t="s">
        <v>54</v>
      </c>
      <c r="C19" s="9" t="s">
        <v>55</v>
      </c>
      <c r="D19" s="9" t="s">
        <v>56</v>
      </c>
      <c r="E19" s="10"/>
      <c r="F19" s="9" t="s">
        <v>21</v>
      </c>
      <c r="G19" s="11" t="s">
        <v>51</v>
      </c>
      <c r="H19" s="9" t="s">
        <v>53</v>
      </c>
      <c r="I19" s="9">
        <v>74</v>
      </c>
      <c r="J19" s="10"/>
      <c r="K19" s="10"/>
    </row>
    <row r="20" spans="1:12" s="13" customFormat="1" ht="45.75" thickBot="1" x14ac:dyDescent="0.3">
      <c r="A20" s="12">
        <v>17</v>
      </c>
      <c r="B20" s="13" t="s">
        <v>54</v>
      </c>
      <c r="C20" s="13" t="s">
        <v>55</v>
      </c>
      <c r="D20" s="13" t="s">
        <v>56</v>
      </c>
      <c r="E20" s="14"/>
      <c r="F20" s="13" t="s">
        <v>21</v>
      </c>
      <c r="G20" s="15" t="s">
        <v>52</v>
      </c>
      <c r="H20" s="13" t="s">
        <v>53</v>
      </c>
      <c r="I20" s="13">
        <v>137</v>
      </c>
      <c r="J20" s="14"/>
      <c r="K20" s="14"/>
      <c r="L20" s="13" t="s">
        <v>155</v>
      </c>
    </row>
    <row r="21" spans="1:12" s="5" customFormat="1" x14ac:dyDescent="0.25">
      <c r="A21" s="4">
        <v>18</v>
      </c>
      <c r="B21" s="5" t="s">
        <v>61</v>
      </c>
      <c r="C21" s="5" t="s">
        <v>62</v>
      </c>
      <c r="D21" s="5" t="s">
        <v>63</v>
      </c>
      <c r="E21" s="6" t="s">
        <v>152</v>
      </c>
      <c r="F21" s="5" t="s">
        <v>29</v>
      </c>
      <c r="G21" s="7" t="s">
        <v>58</v>
      </c>
      <c r="H21" s="5" t="s">
        <v>16</v>
      </c>
      <c r="I21" s="5">
        <v>300</v>
      </c>
      <c r="J21" s="6"/>
      <c r="K21" s="6"/>
      <c r="L21" s="5" t="s">
        <v>155</v>
      </c>
    </row>
    <row r="22" spans="1:12" s="9" customFormat="1" x14ac:dyDescent="0.25">
      <c r="A22" s="8">
        <v>18</v>
      </c>
      <c r="B22" s="9" t="s">
        <v>61</v>
      </c>
      <c r="C22" s="9" t="s">
        <v>62</v>
      </c>
      <c r="D22" s="9" t="s">
        <v>63</v>
      </c>
      <c r="E22" s="10" t="s">
        <v>152</v>
      </c>
      <c r="F22" s="9" t="s">
        <v>29</v>
      </c>
      <c r="G22" s="11" t="s">
        <v>59</v>
      </c>
      <c r="H22" s="9" t="s">
        <v>15</v>
      </c>
      <c r="I22" s="9">
        <v>50</v>
      </c>
      <c r="J22" s="10"/>
      <c r="K22" s="10"/>
    </row>
    <row r="23" spans="1:12" s="13" customFormat="1" ht="30.75" thickBot="1" x14ac:dyDescent="0.3">
      <c r="A23" s="12">
        <v>18</v>
      </c>
      <c r="B23" s="13" t="s">
        <v>61</v>
      </c>
      <c r="C23" s="13" t="s">
        <v>62</v>
      </c>
      <c r="D23" s="13" t="s">
        <v>63</v>
      </c>
      <c r="E23" s="14" t="s">
        <v>152</v>
      </c>
      <c r="F23" s="13" t="s">
        <v>29</v>
      </c>
      <c r="G23" s="15" t="s">
        <v>60</v>
      </c>
      <c r="H23" s="13" t="s">
        <v>53</v>
      </c>
      <c r="I23" s="13">
        <v>150</v>
      </c>
      <c r="J23" s="14" t="s">
        <v>152</v>
      </c>
      <c r="K23" s="14"/>
    </row>
    <row r="24" spans="1:12" s="5" customFormat="1" ht="60" x14ac:dyDescent="0.25">
      <c r="A24" s="4">
        <v>19</v>
      </c>
      <c r="B24" s="5" t="s">
        <v>70</v>
      </c>
      <c r="C24" s="5" t="s">
        <v>71</v>
      </c>
      <c r="D24" s="5" t="s">
        <v>72</v>
      </c>
      <c r="E24" s="6"/>
      <c r="F24" s="5" t="s">
        <v>65</v>
      </c>
      <c r="G24" s="7" t="s">
        <v>66</v>
      </c>
      <c r="H24" s="5" t="s">
        <v>16</v>
      </c>
      <c r="I24" s="5">
        <v>50</v>
      </c>
      <c r="J24" s="6"/>
      <c r="K24" s="6"/>
    </row>
    <row r="25" spans="1:12" s="9" customFormat="1" ht="45" x14ac:dyDescent="0.25">
      <c r="A25" s="8">
        <v>19</v>
      </c>
      <c r="B25" s="9" t="s">
        <v>70</v>
      </c>
      <c r="C25" s="9" t="s">
        <v>71</v>
      </c>
      <c r="D25" s="9" t="s">
        <v>72</v>
      </c>
      <c r="E25" s="10"/>
      <c r="F25" s="9" t="s">
        <v>65</v>
      </c>
      <c r="G25" s="11" t="s">
        <v>67</v>
      </c>
      <c r="H25" s="9" t="s">
        <v>15</v>
      </c>
      <c r="I25" s="9">
        <v>50</v>
      </c>
      <c r="J25" s="10"/>
      <c r="K25" s="10"/>
    </row>
    <row r="26" spans="1:12" s="13" customFormat="1" ht="60.75" thickBot="1" x14ac:dyDescent="0.3">
      <c r="A26" s="12">
        <v>19</v>
      </c>
      <c r="B26" s="13" t="s">
        <v>70</v>
      </c>
      <c r="C26" s="13" t="s">
        <v>71</v>
      </c>
      <c r="D26" s="13" t="s">
        <v>72</v>
      </c>
      <c r="E26" s="14"/>
      <c r="F26" s="13" t="s">
        <v>65</v>
      </c>
      <c r="G26" s="15" t="s">
        <v>68</v>
      </c>
      <c r="H26" s="13" t="s">
        <v>69</v>
      </c>
      <c r="I26" s="13">
        <v>1000</v>
      </c>
      <c r="J26" s="14"/>
      <c r="K26" s="14" t="s">
        <v>152</v>
      </c>
      <c r="L26" s="13" t="s">
        <v>153</v>
      </c>
    </row>
    <row r="27" spans="1:12" s="5" customFormat="1" ht="45" x14ac:dyDescent="0.25">
      <c r="A27" s="4">
        <v>20</v>
      </c>
      <c r="B27" s="5" t="s">
        <v>78</v>
      </c>
      <c r="C27" s="5" t="s">
        <v>79</v>
      </c>
      <c r="D27" s="5" t="s">
        <v>80</v>
      </c>
      <c r="E27" s="6"/>
      <c r="F27" s="5" t="s">
        <v>65</v>
      </c>
      <c r="G27" s="7" t="s">
        <v>74</v>
      </c>
      <c r="H27" s="5" t="s">
        <v>16</v>
      </c>
      <c r="I27" s="5">
        <v>50</v>
      </c>
      <c r="J27" s="6"/>
      <c r="K27" s="6"/>
    </row>
    <row r="28" spans="1:12" s="9" customFormat="1" ht="60" x14ac:dyDescent="0.25">
      <c r="A28" s="8">
        <v>20</v>
      </c>
      <c r="B28" s="9" t="s">
        <v>78</v>
      </c>
      <c r="C28" s="9" t="s">
        <v>79</v>
      </c>
      <c r="D28" s="9" t="s">
        <v>80</v>
      </c>
      <c r="E28" s="10"/>
      <c r="F28" s="9" t="s">
        <v>65</v>
      </c>
      <c r="G28" s="11" t="s">
        <v>75</v>
      </c>
      <c r="H28" s="9" t="s">
        <v>69</v>
      </c>
      <c r="I28" s="9">
        <v>1000</v>
      </c>
      <c r="J28" s="10"/>
      <c r="K28" s="10" t="s">
        <v>152</v>
      </c>
      <c r="L28" s="9" t="s">
        <v>153</v>
      </c>
    </row>
    <row r="29" spans="1:12" s="9" customFormat="1" ht="45" x14ac:dyDescent="0.25">
      <c r="A29" s="8">
        <v>20</v>
      </c>
      <c r="B29" s="9" t="s">
        <v>78</v>
      </c>
      <c r="C29" s="9" t="s">
        <v>79</v>
      </c>
      <c r="D29" s="9" t="s">
        <v>80</v>
      </c>
      <c r="E29" s="10"/>
      <c r="F29" s="9" t="s">
        <v>65</v>
      </c>
      <c r="G29" s="11" t="s">
        <v>76</v>
      </c>
      <c r="H29" s="9" t="s">
        <v>15</v>
      </c>
      <c r="I29" s="9">
        <v>50</v>
      </c>
      <c r="J29" s="10"/>
      <c r="K29" s="10"/>
    </row>
    <row r="30" spans="1:12" s="13" customFormat="1" ht="45.75" thickBot="1" x14ac:dyDescent="0.3">
      <c r="A30" s="12">
        <v>20</v>
      </c>
      <c r="B30" s="13" t="s">
        <v>78</v>
      </c>
      <c r="C30" s="13" t="s">
        <v>79</v>
      </c>
      <c r="D30" s="13" t="s">
        <v>80</v>
      </c>
      <c r="E30" s="14"/>
      <c r="F30" s="13" t="s">
        <v>65</v>
      </c>
      <c r="G30" s="15" t="s">
        <v>77</v>
      </c>
      <c r="H30" s="13" t="s">
        <v>53</v>
      </c>
      <c r="I30" s="13">
        <v>100</v>
      </c>
      <c r="J30" s="14"/>
      <c r="K30" s="14"/>
    </row>
    <row r="31" spans="1:12" s="5" customFormat="1" ht="30" x14ac:dyDescent="0.25">
      <c r="A31" s="4">
        <v>21</v>
      </c>
      <c r="B31" s="5" t="s">
        <v>88</v>
      </c>
      <c r="C31" s="5" t="s">
        <v>89</v>
      </c>
      <c r="D31" s="5" t="s">
        <v>90</v>
      </c>
      <c r="E31" s="6" t="s">
        <v>152</v>
      </c>
      <c r="F31" s="5" t="s">
        <v>82</v>
      </c>
      <c r="G31" s="7" t="s">
        <v>83</v>
      </c>
      <c r="H31" s="5" t="s">
        <v>16</v>
      </c>
      <c r="I31" s="5">
        <v>88</v>
      </c>
      <c r="J31" s="6" t="s">
        <v>152</v>
      </c>
      <c r="K31" s="6"/>
    </row>
    <row r="32" spans="1:12" s="9" customFormat="1" ht="30" x14ac:dyDescent="0.25">
      <c r="A32" s="8">
        <v>21</v>
      </c>
      <c r="B32" s="9" t="s">
        <v>88</v>
      </c>
      <c r="C32" s="9" t="s">
        <v>89</v>
      </c>
      <c r="D32" s="9" t="s">
        <v>90</v>
      </c>
      <c r="E32" s="10" t="s">
        <v>152</v>
      </c>
      <c r="F32" s="9" t="s">
        <v>82</v>
      </c>
      <c r="G32" s="11" t="s">
        <v>84</v>
      </c>
      <c r="H32" s="9" t="s">
        <v>16</v>
      </c>
      <c r="I32" s="9">
        <v>80</v>
      </c>
      <c r="J32" s="10" t="s">
        <v>152</v>
      </c>
      <c r="K32" s="10"/>
    </row>
    <row r="33" spans="1:12" s="9" customFormat="1" ht="30" x14ac:dyDescent="0.25">
      <c r="A33" s="8">
        <v>21</v>
      </c>
      <c r="B33" s="9" t="s">
        <v>88</v>
      </c>
      <c r="C33" s="9" t="s">
        <v>89</v>
      </c>
      <c r="D33" s="9" t="s">
        <v>90</v>
      </c>
      <c r="E33" s="10" t="s">
        <v>152</v>
      </c>
      <c r="F33" s="9" t="s">
        <v>82</v>
      </c>
      <c r="G33" s="11" t="s">
        <v>85</v>
      </c>
      <c r="H33" s="9" t="s">
        <v>16</v>
      </c>
      <c r="I33" s="9">
        <v>80</v>
      </c>
      <c r="J33" s="10"/>
      <c r="K33" s="10"/>
    </row>
    <row r="34" spans="1:12" s="9" customFormat="1" x14ac:dyDescent="0.25">
      <c r="A34" s="8">
        <v>21</v>
      </c>
      <c r="B34" s="9" t="s">
        <v>88</v>
      </c>
      <c r="C34" s="9" t="s">
        <v>89</v>
      </c>
      <c r="D34" s="9" t="s">
        <v>90</v>
      </c>
      <c r="E34" s="10" t="s">
        <v>152</v>
      </c>
      <c r="F34" s="9" t="s">
        <v>82</v>
      </c>
      <c r="G34" s="11" t="s">
        <v>86</v>
      </c>
      <c r="H34" s="9" t="s">
        <v>15</v>
      </c>
      <c r="I34" s="9">
        <v>150</v>
      </c>
      <c r="J34" s="10"/>
      <c r="K34" s="10"/>
    </row>
    <row r="35" spans="1:12" s="13" customFormat="1" ht="30.75" thickBot="1" x14ac:dyDescent="0.3">
      <c r="A35" s="12">
        <v>21</v>
      </c>
      <c r="B35" s="13" t="s">
        <v>88</v>
      </c>
      <c r="C35" s="13" t="s">
        <v>89</v>
      </c>
      <c r="D35" s="13" t="s">
        <v>90</v>
      </c>
      <c r="E35" s="14" t="s">
        <v>152</v>
      </c>
      <c r="F35" s="13" t="s">
        <v>82</v>
      </c>
      <c r="G35" s="15" t="s">
        <v>87</v>
      </c>
      <c r="H35" s="13" t="s">
        <v>15</v>
      </c>
      <c r="I35" s="13">
        <v>150</v>
      </c>
      <c r="J35" s="14"/>
      <c r="K35" s="14"/>
    </row>
    <row r="36" spans="1:12" s="5" customFormat="1" ht="30" x14ac:dyDescent="0.25">
      <c r="A36" s="4">
        <v>22</v>
      </c>
      <c r="B36" s="5" t="s">
        <v>98</v>
      </c>
      <c r="C36" s="5" t="s">
        <v>99</v>
      </c>
      <c r="D36" s="5" t="s">
        <v>100</v>
      </c>
      <c r="E36" s="6" t="s">
        <v>152</v>
      </c>
      <c r="F36" s="5" t="s">
        <v>92</v>
      </c>
      <c r="G36" s="7" t="s">
        <v>93</v>
      </c>
      <c r="H36" s="5" t="s">
        <v>16</v>
      </c>
      <c r="I36" s="5">
        <v>88</v>
      </c>
      <c r="J36" s="6" t="s">
        <v>152</v>
      </c>
      <c r="K36" s="6"/>
    </row>
    <row r="37" spans="1:12" s="9" customFormat="1" ht="30" x14ac:dyDescent="0.25">
      <c r="A37" s="8">
        <v>22</v>
      </c>
      <c r="B37" s="9" t="s">
        <v>98</v>
      </c>
      <c r="C37" s="9" t="s">
        <v>99</v>
      </c>
      <c r="D37" s="9" t="s">
        <v>100</v>
      </c>
      <c r="E37" s="10" t="s">
        <v>152</v>
      </c>
      <c r="F37" s="9" t="s">
        <v>92</v>
      </c>
      <c r="G37" s="11" t="s">
        <v>94</v>
      </c>
      <c r="H37" s="9" t="s">
        <v>16</v>
      </c>
      <c r="I37" s="9">
        <v>80</v>
      </c>
      <c r="J37" s="10" t="s">
        <v>152</v>
      </c>
      <c r="K37" s="10"/>
    </row>
    <row r="38" spans="1:12" s="9" customFormat="1" ht="30" x14ac:dyDescent="0.25">
      <c r="A38" s="8">
        <v>22</v>
      </c>
      <c r="B38" s="9" t="s">
        <v>98</v>
      </c>
      <c r="C38" s="9" t="s">
        <v>99</v>
      </c>
      <c r="D38" s="9" t="s">
        <v>100</v>
      </c>
      <c r="E38" s="10" t="s">
        <v>152</v>
      </c>
      <c r="F38" s="9" t="s">
        <v>92</v>
      </c>
      <c r="G38" s="11" t="s">
        <v>95</v>
      </c>
      <c r="H38" s="9" t="s">
        <v>16</v>
      </c>
      <c r="I38" s="9">
        <v>80</v>
      </c>
      <c r="J38" s="10"/>
      <c r="K38" s="10"/>
    </row>
    <row r="39" spans="1:12" s="9" customFormat="1" x14ac:dyDescent="0.25">
      <c r="A39" s="8">
        <v>22</v>
      </c>
      <c r="B39" s="9" t="s">
        <v>98</v>
      </c>
      <c r="C39" s="9" t="s">
        <v>99</v>
      </c>
      <c r="D39" s="9" t="s">
        <v>100</v>
      </c>
      <c r="E39" s="10" t="s">
        <v>152</v>
      </c>
      <c r="F39" s="9" t="s">
        <v>92</v>
      </c>
      <c r="G39" s="11" t="s">
        <v>96</v>
      </c>
      <c r="H39" s="9" t="s">
        <v>15</v>
      </c>
      <c r="I39" s="9">
        <v>150</v>
      </c>
      <c r="J39" s="10"/>
      <c r="K39" s="10"/>
    </row>
    <row r="40" spans="1:12" s="13" customFormat="1" ht="30.75" thickBot="1" x14ac:dyDescent="0.3">
      <c r="A40" s="12">
        <v>22</v>
      </c>
      <c r="B40" s="13" t="s">
        <v>98</v>
      </c>
      <c r="C40" s="13" t="s">
        <v>99</v>
      </c>
      <c r="D40" s="13" t="s">
        <v>100</v>
      </c>
      <c r="E40" s="14" t="s">
        <v>152</v>
      </c>
      <c r="F40" s="13" t="s">
        <v>92</v>
      </c>
      <c r="G40" s="15" t="s">
        <v>97</v>
      </c>
      <c r="H40" s="13" t="s">
        <v>15</v>
      </c>
      <c r="I40" s="13">
        <v>150</v>
      </c>
      <c r="J40" s="14"/>
      <c r="K40" s="14"/>
    </row>
    <row r="41" spans="1:12" s="5" customFormat="1" ht="30" x14ac:dyDescent="0.25">
      <c r="A41" s="4">
        <v>23</v>
      </c>
      <c r="B41" s="5" t="s">
        <v>107</v>
      </c>
      <c r="C41" s="5" t="s">
        <v>108</v>
      </c>
      <c r="D41" s="5" t="s">
        <v>19</v>
      </c>
      <c r="E41" s="6"/>
      <c r="F41" s="5" t="s">
        <v>65</v>
      </c>
      <c r="G41" s="7" t="s">
        <v>102</v>
      </c>
      <c r="H41" s="5" t="s">
        <v>15</v>
      </c>
      <c r="I41" s="5">
        <v>60</v>
      </c>
      <c r="J41" s="6"/>
      <c r="K41" s="6"/>
    </row>
    <row r="42" spans="1:12" s="9" customFormat="1" ht="30" x14ac:dyDescent="0.25">
      <c r="A42" s="8">
        <v>23</v>
      </c>
      <c r="B42" s="9" t="s">
        <v>107</v>
      </c>
      <c r="C42" s="9" t="s">
        <v>108</v>
      </c>
      <c r="D42" s="9" t="s">
        <v>19</v>
      </c>
      <c r="E42" s="10"/>
      <c r="F42" s="9" t="s">
        <v>65</v>
      </c>
      <c r="G42" s="11" t="s">
        <v>103</v>
      </c>
      <c r="H42" s="9" t="s">
        <v>16</v>
      </c>
      <c r="I42" s="9">
        <v>70</v>
      </c>
      <c r="J42" s="10"/>
      <c r="K42" s="10"/>
    </row>
    <row r="43" spans="1:12" s="9" customFormat="1" ht="30" x14ac:dyDescent="0.25">
      <c r="A43" s="8">
        <v>23</v>
      </c>
      <c r="B43" s="9" t="s">
        <v>107</v>
      </c>
      <c r="C43" s="9" t="s">
        <v>108</v>
      </c>
      <c r="D43" s="9" t="s">
        <v>19</v>
      </c>
      <c r="E43" s="10"/>
      <c r="F43" s="9" t="s">
        <v>65</v>
      </c>
      <c r="G43" s="11" t="s">
        <v>104</v>
      </c>
      <c r="H43" s="9" t="s">
        <v>16</v>
      </c>
      <c r="I43" s="9">
        <v>64</v>
      </c>
      <c r="J43" s="10"/>
      <c r="K43" s="10" t="s">
        <v>199</v>
      </c>
      <c r="L43" s="9" t="s">
        <v>198</v>
      </c>
    </row>
    <row r="44" spans="1:12" s="13" customFormat="1" ht="15.75" thickBot="1" x14ac:dyDescent="0.3">
      <c r="A44" s="12">
        <v>23</v>
      </c>
      <c r="B44" s="13" t="s">
        <v>107</v>
      </c>
      <c r="C44" s="13" t="s">
        <v>108</v>
      </c>
      <c r="D44" s="13" t="s">
        <v>19</v>
      </c>
      <c r="E44" s="14"/>
      <c r="F44" s="13" t="s">
        <v>65</v>
      </c>
      <c r="G44" s="15" t="s">
        <v>105</v>
      </c>
      <c r="H44" s="13" t="s">
        <v>106</v>
      </c>
      <c r="I44" s="13">
        <v>60</v>
      </c>
      <c r="J44" s="14"/>
      <c r="K44" s="14"/>
    </row>
    <row r="45" spans="1:12" s="5" customFormat="1" ht="45" x14ac:dyDescent="0.25">
      <c r="A45" s="4">
        <v>24</v>
      </c>
      <c r="C45" s="5" t="s">
        <v>167</v>
      </c>
      <c r="D45" s="5" t="s">
        <v>160</v>
      </c>
      <c r="E45" s="6"/>
      <c r="F45" s="5" t="s">
        <v>29</v>
      </c>
      <c r="G45" s="7" t="s">
        <v>111</v>
      </c>
      <c r="H45" s="5" t="s">
        <v>16</v>
      </c>
      <c r="I45" s="5">
        <v>650</v>
      </c>
      <c r="J45" s="6"/>
      <c r="K45" s="6" t="s">
        <v>152</v>
      </c>
    </row>
    <row r="46" spans="1:12" s="13" customFormat="1" ht="30.75" thickBot="1" x14ac:dyDescent="0.3">
      <c r="A46" s="12">
        <v>24</v>
      </c>
      <c r="C46" s="13" t="s">
        <v>167</v>
      </c>
      <c r="D46" s="13" t="s">
        <v>160</v>
      </c>
      <c r="E46" s="14"/>
      <c r="F46" s="13" t="s">
        <v>29</v>
      </c>
      <c r="G46" s="15" t="s">
        <v>112</v>
      </c>
      <c r="H46" s="13" t="s">
        <v>16</v>
      </c>
      <c r="I46" s="13">
        <v>50</v>
      </c>
      <c r="J46" s="14"/>
      <c r="K46" s="14"/>
    </row>
    <row r="47" spans="1:12" s="5" customFormat="1" x14ac:dyDescent="0.25">
      <c r="A47" s="4">
        <v>25</v>
      </c>
      <c r="B47" s="5" t="s">
        <v>119</v>
      </c>
      <c r="C47" s="5" t="s">
        <v>120</v>
      </c>
      <c r="D47" s="5" t="s">
        <v>63</v>
      </c>
      <c r="E47" s="6"/>
      <c r="F47" s="5" t="s">
        <v>114</v>
      </c>
      <c r="G47" s="7" t="s">
        <v>115</v>
      </c>
      <c r="H47" s="5" t="s">
        <v>16</v>
      </c>
      <c r="I47" s="5">
        <v>200</v>
      </c>
      <c r="J47" s="6"/>
      <c r="K47" s="6"/>
    </row>
    <row r="48" spans="1:12" s="9" customFormat="1" ht="30" x14ac:dyDescent="0.25">
      <c r="A48" s="8">
        <v>25</v>
      </c>
      <c r="B48" s="9" t="s">
        <v>119</v>
      </c>
      <c r="C48" s="9" t="s">
        <v>120</v>
      </c>
      <c r="D48" s="9" t="s">
        <v>63</v>
      </c>
      <c r="E48" s="10"/>
      <c r="F48" s="9" t="s">
        <v>114</v>
      </c>
      <c r="G48" s="11" t="s">
        <v>116</v>
      </c>
      <c r="H48" s="9" t="s">
        <v>16</v>
      </c>
      <c r="I48" s="9">
        <v>80</v>
      </c>
      <c r="J48" s="10"/>
      <c r="K48" s="10"/>
    </row>
    <row r="49" spans="1:12" s="9" customFormat="1" ht="30" x14ac:dyDescent="0.25">
      <c r="A49" s="8">
        <v>25</v>
      </c>
      <c r="B49" s="9" t="s">
        <v>119</v>
      </c>
      <c r="C49" s="9" t="s">
        <v>120</v>
      </c>
      <c r="D49" s="9" t="s">
        <v>63</v>
      </c>
      <c r="E49" s="10"/>
      <c r="F49" s="9" t="s">
        <v>114</v>
      </c>
      <c r="G49" s="11" t="s">
        <v>117</v>
      </c>
      <c r="H49" s="9" t="s">
        <v>16</v>
      </c>
      <c r="I49" s="9">
        <v>950</v>
      </c>
      <c r="J49" s="10"/>
      <c r="K49" s="10" t="s">
        <v>152</v>
      </c>
    </row>
    <row r="50" spans="1:12" s="13" customFormat="1" ht="15.75" thickBot="1" x14ac:dyDescent="0.3">
      <c r="A50" s="12">
        <v>25</v>
      </c>
      <c r="B50" s="13" t="s">
        <v>119</v>
      </c>
      <c r="C50" s="13" t="s">
        <v>120</v>
      </c>
      <c r="D50" s="13" t="s">
        <v>63</v>
      </c>
      <c r="E50" s="14"/>
      <c r="F50" s="13" t="s">
        <v>114</v>
      </c>
      <c r="G50" s="15" t="s">
        <v>118</v>
      </c>
      <c r="H50" s="13" t="s">
        <v>16</v>
      </c>
      <c r="I50" s="13">
        <v>350</v>
      </c>
      <c r="J50" s="14"/>
      <c r="K50" s="14" t="s">
        <v>152</v>
      </c>
      <c r="L50" s="13" t="s">
        <v>173</v>
      </c>
    </row>
    <row r="51" spans="1:12" s="5" customFormat="1" ht="45" x14ac:dyDescent="0.25">
      <c r="A51" s="4">
        <v>26</v>
      </c>
      <c r="B51" s="5" t="s">
        <v>125</v>
      </c>
      <c r="C51" s="5" t="s">
        <v>126</v>
      </c>
      <c r="D51" s="5" t="s">
        <v>127</v>
      </c>
      <c r="E51" s="6"/>
      <c r="F51" s="5" t="s">
        <v>114</v>
      </c>
      <c r="G51" s="7" t="s">
        <v>122</v>
      </c>
      <c r="H51" s="5" t="s">
        <v>16</v>
      </c>
      <c r="I51" s="5">
        <v>80</v>
      </c>
      <c r="J51" s="6"/>
      <c r="K51" s="6"/>
    </row>
    <row r="52" spans="1:12" s="9" customFormat="1" ht="45" x14ac:dyDescent="0.25">
      <c r="A52" s="8">
        <v>26</v>
      </c>
      <c r="B52" s="9" t="s">
        <v>125</v>
      </c>
      <c r="C52" s="9" t="s">
        <v>126</v>
      </c>
      <c r="D52" s="9" t="s">
        <v>127</v>
      </c>
      <c r="E52" s="10"/>
      <c r="F52" s="9" t="s">
        <v>114</v>
      </c>
      <c r="G52" s="11" t="s">
        <v>123</v>
      </c>
      <c r="H52" s="9" t="s">
        <v>69</v>
      </c>
      <c r="I52" s="9">
        <v>950</v>
      </c>
      <c r="J52" s="10"/>
      <c r="K52" s="10" t="s">
        <v>152</v>
      </c>
    </row>
    <row r="53" spans="1:12" s="13" customFormat="1" ht="45.75" thickBot="1" x14ac:dyDescent="0.3">
      <c r="A53" s="12">
        <v>26</v>
      </c>
      <c r="B53" s="13" t="s">
        <v>125</v>
      </c>
      <c r="C53" s="13" t="s">
        <v>126</v>
      </c>
      <c r="D53" s="13" t="s">
        <v>127</v>
      </c>
      <c r="E53" s="14"/>
      <c r="F53" s="13" t="s">
        <v>114</v>
      </c>
      <c r="G53" s="15" t="s">
        <v>124</v>
      </c>
      <c r="H53" s="13" t="s">
        <v>16</v>
      </c>
      <c r="I53" s="13">
        <v>350</v>
      </c>
      <c r="J53" s="14"/>
      <c r="K53" s="14" t="s">
        <v>152</v>
      </c>
      <c r="L53" s="13" t="s">
        <v>153</v>
      </c>
    </row>
    <row r="54" spans="1:12" s="5" customFormat="1" ht="45" x14ac:dyDescent="0.25">
      <c r="A54" s="4">
        <v>27</v>
      </c>
      <c r="B54" s="5" t="s">
        <v>132</v>
      </c>
      <c r="C54" s="5" t="s">
        <v>133</v>
      </c>
      <c r="D54" s="5" t="s">
        <v>19</v>
      </c>
      <c r="E54" s="6"/>
      <c r="F54" s="5" t="s">
        <v>21</v>
      </c>
      <c r="G54" s="7" t="s">
        <v>129</v>
      </c>
      <c r="H54" s="5" t="s">
        <v>16</v>
      </c>
      <c r="I54" s="5">
        <v>400</v>
      </c>
      <c r="J54" s="6"/>
      <c r="K54" s="6" t="s">
        <v>152</v>
      </c>
    </row>
    <row r="55" spans="1:12" s="9" customFormat="1" ht="45" x14ac:dyDescent="0.25">
      <c r="A55" s="8">
        <v>27</v>
      </c>
      <c r="B55" s="9" t="s">
        <v>132</v>
      </c>
      <c r="C55" s="9" t="s">
        <v>133</v>
      </c>
      <c r="D55" s="9" t="s">
        <v>19</v>
      </c>
      <c r="E55" s="10"/>
      <c r="F55" s="9" t="s">
        <v>21</v>
      </c>
      <c r="G55" s="11" t="s">
        <v>130</v>
      </c>
      <c r="H55" s="9" t="s">
        <v>15</v>
      </c>
      <c r="I55" s="9">
        <v>150</v>
      </c>
      <c r="J55" s="10"/>
      <c r="K55" s="10"/>
    </row>
    <row r="56" spans="1:12" s="13" customFormat="1" ht="30.75" thickBot="1" x14ac:dyDescent="0.3">
      <c r="A56" s="12">
        <v>27</v>
      </c>
      <c r="B56" s="13" t="s">
        <v>132</v>
      </c>
      <c r="C56" s="13" t="s">
        <v>133</v>
      </c>
      <c r="D56" s="13" t="s">
        <v>19</v>
      </c>
      <c r="E56" s="14"/>
      <c r="F56" s="13" t="s">
        <v>21</v>
      </c>
      <c r="G56" s="15" t="s">
        <v>131</v>
      </c>
      <c r="H56" s="13" t="s">
        <v>15</v>
      </c>
      <c r="I56" s="13">
        <v>50</v>
      </c>
      <c r="J56" s="14"/>
      <c r="K56" s="14"/>
    </row>
    <row r="57" spans="1:12" s="5" customFormat="1" ht="45" x14ac:dyDescent="0.25">
      <c r="A57" s="4">
        <v>28</v>
      </c>
      <c r="C57" s="5" t="s">
        <v>157</v>
      </c>
      <c r="D57" s="5" t="s">
        <v>158</v>
      </c>
      <c r="E57" s="6"/>
      <c r="F57" s="5" t="s">
        <v>21</v>
      </c>
      <c r="G57" s="7" t="s">
        <v>135</v>
      </c>
      <c r="H57" s="5" t="s">
        <v>16</v>
      </c>
      <c r="I57" s="5">
        <v>500</v>
      </c>
      <c r="J57" s="6"/>
      <c r="K57" s="6" t="s">
        <v>152</v>
      </c>
      <c r="L57" s="5" t="s">
        <v>153</v>
      </c>
    </row>
    <row r="58" spans="1:12" s="13" customFormat="1" ht="45.75" thickBot="1" x14ac:dyDescent="0.3">
      <c r="A58" s="12">
        <v>28</v>
      </c>
      <c r="C58" s="13" t="s">
        <v>157</v>
      </c>
      <c r="D58" s="13" t="s">
        <v>158</v>
      </c>
      <c r="E58" s="14"/>
      <c r="F58" s="13" t="s">
        <v>21</v>
      </c>
      <c r="G58" s="15" t="s">
        <v>136</v>
      </c>
      <c r="H58" s="13" t="s">
        <v>16</v>
      </c>
      <c r="I58" s="13">
        <v>400</v>
      </c>
      <c r="J58" s="14"/>
      <c r="K58" s="14" t="s">
        <v>152</v>
      </c>
    </row>
    <row r="59" spans="1:12" s="5" customFormat="1" ht="45" x14ac:dyDescent="0.25">
      <c r="A59" s="4">
        <v>29</v>
      </c>
      <c r="C59" s="5" t="s">
        <v>159</v>
      </c>
      <c r="D59" s="5" t="s">
        <v>160</v>
      </c>
      <c r="E59" s="6"/>
      <c r="F59" s="5" t="s">
        <v>21</v>
      </c>
      <c r="G59" s="7" t="s">
        <v>138</v>
      </c>
      <c r="H59" s="5" t="s">
        <v>16</v>
      </c>
      <c r="I59" s="5">
        <v>450</v>
      </c>
      <c r="J59" s="6"/>
      <c r="K59" s="6" t="s">
        <v>152</v>
      </c>
      <c r="L59" s="5" t="s">
        <v>153</v>
      </c>
    </row>
    <row r="60" spans="1:12" s="13" customFormat="1" ht="30.75" thickBot="1" x14ac:dyDescent="0.3">
      <c r="A60" s="12">
        <v>29</v>
      </c>
      <c r="C60" s="13" t="s">
        <v>159</v>
      </c>
      <c r="D60" s="13" t="s">
        <v>160</v>
      </c>
      <c r="E60" s="14"/>
      <c r="F60" s="13" t="s">
        <v>21</v>
      </c>
      <c r="G60" s="15" t="s">
        <v>139</v>
      </c>
      <c r="H60" s="13" t="s">
        <v>15</v>
      </c>
      <c r="I60" s="13">
        <v>100</v>
      </c>
      <c r="J60" s="14"/>
      <c r="K60" s="14"/>
    </row>
    <row r="61" spans="1:12" s="5" customFormat="1" ht="45" x14ac:dyDescent="0.25">
      <c r="A61" s="4">
        <v>30</v>
      </c>
      <c r="B61" s="5" t="s">
        <v>145</v>
      </c>
      <c r="C61" s="5" t="s">
        <v>146</v>
      </c>
      <c r="D61" s="5" t="s">
        <v>41</v>
      </c>
      <c r="E61" s="6" t="s">
        <v>152</v>
      </c>
      <c r="F61" s="5" t="s">
        <v>141</v>
      </c>
      <c r="G61" s="7" t="s">
        <v>142</v>
      </c>
      <c r="H61" s="5" t="s">
        <v>15</v>
      </c>
      <c r="I61" s="5">
        <v>400</v>
      </c>
      <c r="J61" s="6"/>
      <c r="K61" s="6" t="s">
        <v>152</v>
      </c>
      <c r="L61" s="5" t="s">
        <v>153</v>
      </c>
    </row>
    <row r="62" spans="1:12" s="9" customFormat="1" ht="30" x14ac:dyDescent="0.25">
      <c r="A62" s="8">
        <v>30</v>
      </c>
      <c r="B62" s="9" t="s">
        <v>145</v>
      </c>
      <c r="C62" s="9" t="s">
        <v>146</v>
      </c>
      <c r="D62" s="9" t="s">
        <v>41</v>
      </c>
      <c r="E62" s="10" t="s">
        <v>152</v>
      </c>
      <c r="F62" s="9" t="s">
        <v>141</v>
      </c>
      <c r="G62" s="11" t="s">
        <v>143</v>
      </c>
      <c r="H62" s="9" t="s">
        <v>16</v>
      </c>
      <c r="I62" s="9">
        <v>190</v>
      </c>
      <c r="J62" s="10"/>
      <c r="K62" s="10" t="s">
        <v>152</v>
      </c>
      <c r="L62" s="9" t="s">
        <v>154</v>
      </c>
    </row>
    <row r="63" spans="1:12" s="13" customFormat="1" ht="30.75" thickBot="1" x14ac:dyDescent="0.3">
      <c r="A63" s="12">
        <v>30</v>
      </c>
      <c r="B63" s="13" t="s">
        <v>145</v>
      </c>
      <c r="C63" s="13" t="s">
        <v>146</v>
      </c>
      <c r="D63" s="13" t="s">
        <v>41</v>
      </c>
      <c r="E63" s="14" t="s">
        <v>152</v>
      </c>
      <c r="F63" s="13" t="s">
        <v>141</v>
      </c>
      <c r="G63" s="15" t="s">
        <v>144</v>
      </c>
      <c r="H63" s="13" t="s">
        <v>15</v>
      </c>
      <c r="I63" s="13">
        <v>190</v>
      </c>
      <c r="J63" s="14"/>
      <c r="K63" s="14"/>
    </row>
    <row r="64" spans="1:12" s="5" customFormat="1" ht="60" x14ac:dyDescent="0.25">
      <c r="A64" s="4">
        <v>31</v>
      </c>
      <c r="C64" s="5" t="s">
        <v>161</v>
      </c>
      <c r="D64" s="5" t="s">
        <v>19</v>
      </c>
      <c r="E64" s="6"/>
      <c r="F64" s="5" t="s">
        <v>65</v>
      </c>
      <c r="G64" s="7" t="s">
        <v>148</v>
      </c>
      <c r="H64" s="5" t="s">
        <v>16</v>
      </c>
      <c r="I64" s="5">
        <v>350</v>
      </c>
      <c r="J64" s="6"/>
      <c r="K64" s="6" t="s">
        <v>152</v>
      </c>
    </row>
    <row r="65" spans="1:11" s="13" customFormat="1" ht="75.75" thickBot="1" x14ac:dyDescent="0.3">
      <c r="A65" s="12">
        <v>32</v>
      </c>
      <c r="C65" s="13" t="s">
        <v>162</v>
      </c>
      <c r="D65" s="13" t="s">
        <v>163</v>
      </c>
      <c r="E65" s="14"/>
      <c r="F65" s="13" t="s">
        <v>65</v>
      </c>
      <c r="G65" s="15" t="s">
        <v>150</v>
      </c>
      <c r="H65" s="13" t="s">
        <v>16</v>
      </c>
      <c r="I65" s="13">
        <v>350</v>
      </c>
      <c r="J65" s="14"/>
      <c r="K65" s="14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Ziadosti</vt:lpstr>
      <vt:lpstr>Publikacie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Kršák</dc:creator>
  <cp:lastModifiedBy>Emil Kršák</cp:lastModifiedBy>
  <cp:lastPrinted>2013-04-03T05:28:34Z</cp:lastPrinted>
  <dcterms:created xsi:type="dcterms:W3CDTF">2013-04-01T22:47:06Z</dcterms:created>
  <dcterms:modified xsi:type="dcterms:W3CDTF">2013-04-03T13:04:25Z</dcterms:modified>
</cp:coreProperties>
</file>